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92"/>
  </bookViews>
  <sheets>
    <sheet name="5 класс " sheetId="12" r:id="rId1"/>
    <sheet name="6 класс" sheetId="13" r:id="rId2"/>
    <sheet name="7 класс" sheetId="1" r:id="rId3"/>
    <sheet name="8класс " sheetId="14" r:id="rId4"/>
    <sheet name="9 класс " sheetId="15" r:id="rId5"/>
    <sheet name="10 класс " sheetId="16" r:id="rId6"/>
    <sheet name="11 класс  " sheetId="17" r:id="rId7"/>
    <sheet name="Образец" sheetId="10" r:id="rId8"/>
    <sheet name="Общий" sheetId="8" r:id="rId9"/>
    <sheet name="Лист2" sheetId="2" r:id="rId10"/>
    <sheet name="Лист3" sheetId="3" r:id="rId11"/>
  </sheets>
  <definedNames>
    <definedName name="_xlnm._FilterDatabase" localSheetId="5" hidden="1">'10 класс '!$A$4:$M$4</definedName>
    <definedName name="_xlnm._FilterDatabase" localSheetId="6" hidden="1">'11 класс  '!$A$4:$M$4</definedName>
    <definedName name="_xlnm._FilterDatabase" localSheetId="0" hidden="1">'5 класс '!$A$4:$M$4</definedName>
    <definedName name="_xlnm._FilterDatabase" localSheetId="1" hidden="1">'6 класс'!$A$4:$M$4</definedName>
    <definedName name="_xlnm._FilterDatabase" localSheetId="2" hidden="1">'7 класс'!$A$4:$M$4</definedName>
    <definedName name="_xlnm._FilterDatabase" localSheetId="3" hidden="1">'8класс '!$A$4:$M$4</definedName>
    <definedName name="_xlnm._FilterDatabase" localSheetId="4" hidden="1">'9 класс '!$A$4:$M$4</definedName>
    <definedName name="_xlnm._FilterDatabase" localSheetId="7" hidden="1">Образец!$A$4:$U$4</definedName>
    <definedName name="_xlnm.Print_Area" localSheetId="5">'10 класс '!$A$1:$L$21</definedName>
    <definedName name="_xlnm.Print_Area" localSheetId="6">'11 класс  '!$A$1:$L$22</definedName>
    <definedName name="_xlnm.Print_Area" localSheetId="0">'5 класс '!$A$1:$L$30</definedName>
    <definedName name="_xlnm.Print_Area" localSheetId="1">'6 класс'!$A$1:$L$26</definedName>
    <definedName name="_xlnm.Print_Area" localSheetId="2">'7 класс'!$A$1:$L$26</definedName>
    <definedName name="_xlnm.Print_Area" localSheetId="3">'8класс '!$A$1:$L$26</definedName>
    <definedName name="_xlnm.Print_Area" localSheetId="4">'9 класс '!$A$1:$L$27</definedName>
    <definedName name="_xlnm.Print_Area" localSheetId="7">Образец!$A$1:$M$24</definedName>
    <definedName name="_xlnm.Print_Area" localSheetId="8">Общий!$A$1:$T$40</definedName>
  </definedNames>
  <calcPr calcId="152511"/>
</workbook>
</file>

<file path=xl/calcChain.xml><?xml version="1.0" encoding="utf-8"?>
<calcChain xmlns="http://schemas.openxmlformats.org/spreadsheetml/2006/main">
  <c r="P33" i="8" l="1"/>
  <c r="Q33" i="8" s="1"/>
  <c r="K33" i="8"/>
  <c r="P32" i="8"/>
  <c r="Q32" i="8" s="1"/>
  <c r="K32" i="8"/>
  <c r="P31" i="8"/>
  <c r="Q31" i="8" s="1"/>
  <c r="K31" i="8"/>
  <c r="P30" i="8"/>
  <c r="Q30" i="8" s="1"/>
  <c r="K30" i="8"/>
  <c r="P29" i="8"/>
  <c r="Q29" i="8" s="1"/>
  <c r="K29" i="8"/>
  <c r="P28" i="8"/>
  <c r="Q28" i="8" s="1"/>
  <c r="K28" i="8"/>
  <c r="Q27" i="8"/>
  <c r="P27" i="8"/>
  <c r="K27" i="8"/>
  <c r="P26" i="8"/>
  <c r="Q26" i="8" s="1"/>
  <c r="K26" i="8"/>
  <c r="P25" i="8"/>
  <c r="Q25" i="8" s="1"/>
  <c r="K25" i="8"/>
  <c r="P24" i="8"/>
  <c r="Q24" i="8" s="1"/>
  <c r="K24" i="8"/>
  <c r="P23" i="8"/>
  <c r="Q23" i="8" s="1"/>
  <c r="K23" i="8"/>
  <c r="P22" i="8"/>
  <c r="Q22" i="8" s="1"/>
  <c r="K22" i="8"/>
  <c r="P21" i="8"/>
  <c r="Q21" i="8" s="1"/>
  <c r="K21" i="8"/>
  <c r="P20" i="8"/>
  <c r="Q20" i="8" s="1"/>
  <c r="K20" i="8"/>
  <c r="P19" i="8"/>
  <c r="Q19" i="8" s="1"/>
  <c r="K19" i="8"/>
  <c r="P18" i="8"/>
  <c r="Q18" i="8" s="1"/>
  <c r="K18" i="8"/>
  <c r="P17" i="8"/>
  <c r="Q17" i="8" s="1"/>
  <c r="K17" i="8"/>
  <c r="P16" i="8"/>
  <c r="Q16" i="8" s="1"/>
  <c r="K16" i="8"/>
  <c r="P15" i="8"/>
  <c r="Q15" i="8" s="1"/>
  <c r="K15" i="8"/>
  <c r="P14" i="8"/>
  <c r="Q14" i="8" s="1"/>
  <c r="K14" i="8"/>
  <c r="P13" i="8"/>
  <c r="Q13" i="8" s="1"/>
  <c r="K13" i="8"/>
  <c r="P12" i="8"/>
  <c r="Q12" i="8" s="1"/>
  <c r="K12" i="8"/>
  <c r="Q11" i="8"/>
  <c r="P11" i="8"/>
  <c r="K11" i="8"/>
  <c r="P10" i="8"/>
  <c r="Q10" i="8" s="1"/>
  <c r="K10" i="8"/>
  <c r="P9" i="8"/>
  <c r="Q9" i="8" s="1"/>
  <c r="K9" i="8"/>
  <c r="P8" i="8"/>
  <c r="Q8" i="8" s="1"/>
  <c r="K8" i="8"/>
  <c r="P7" i="8"/>
  <c r="Q7" i="8" s="1"/>
  <c r="K7" i="8"/>
  <c r="P6" i="8"/>
  <c r="Q6" i="8" s="1"/>
  <c r="K6" i="8"/>
  <c r="P5" i="8"/>
  <c r="Q5" i="8" s="1"/>
  <c r="K5" i="8"/>
</calcChain>
</file>

<file path=xl/sharedStrings.xml><?xml version="1.0" encoding="utf-8"?>
<sst xmlns="http://schemas.openxmlformats.org/spreadsheetml/2006/main" count="980" uniqueCount="359">
  <si>
    <t xml:space="preserve">максимальное количество баллов </t>
  </si>
  <si>
    <t xml:space="preserve">теоретический тур </t>
  </si>
  <si>
    <t xml:space="preserve">практический тур </t>
  </si>
  <si>
    <t>№</t>
  </si>
  <si>
    <t>Код</t>
  </si>
  <si>
    <t>Фамилия</t>
  </si>
  <si>
    <t>Имя</t>
  </si>
  <si>
    <t>Отчество</t>
  </si>
  <si>
    <t xml:space="preserve">Дата рождения </t>
  </si>
  <si>
    <t>ОУ</t>
  </si>
  <si>
    <t>класс</t>
  </si>
  <si>
    <t>результат</t>
  </si>
  <si>
    <t>сумма баллов</t>
  </si>
  <si>
    <t>% выполнения</t>
  </si>
  <si>
    <t>Оказание первой помощи</t>
  </si>
  <si>
    <t>Полоса выживания</t>
  </si>
  <si>
    <t>Действия в ЧС</t>
  </si>
  <si>
    <t xml:space="preserve">Основы ВС </t>
  </si>
  <si>
    <t>ИТОГО за 1,2 тур</t>
  </si>
  <si>
    <t>ФИО педагога</t>
  </si>
  <si>
    <t>Председатель жюри ___________________________</t>
  </si>
  <si>
    <t>Члены жюри: __________________________________</t>
  </si>
  <si>
    <t>_______________________________________________</t>
  </si>
  <si>
    <t>Английский язык</t>
  </si>
  <si>
    <t>А-5-1</t>
  </si>
  <si>
    <t xml:space="preserve">Иванов </t>
  </si>
  <si>
    <t xml:space="preserve">Иван </t>
  </si>
  <si>
    <t>Иванович</t>
  </si>
  <si>
    <t>Средняя ООШ</t>
  </si>
  <si>
    <t>победитель</t>
  </si>
  <si>
    <t>максимальное количество баллов 100</t>
  </si>
  <si>
    <t>Сидорова А.А.</t>
  </si>
  <si>
    <t>предмет</t>
  </si>
  <si>
    <t xml:space="preserve">Протокол проведения школьного этапа всероссийской олимпиады школьников 2020-2021 уч.год </t>
  </si>
  <si>
    <t xml:space="preserve">Протокол проведения школьного этапа всероссийской олимпиады школьников 20209-2021 уч.год </t>
  </si>
  <si>
    <t xml:space="preserve">Протокол проведенияшкольного этапа всероссийской олимпиады школьников 2020-2021 уч.год </t>
  </si>
  <si>
    <t>5а</t>
  </si>
  <si>
    <t>5б</t>
  </si>
  <si>
    <t>5в</t>
  </si>
  <si>
    <t>Бойков А.Е</t>
  </si>
  <si>
    <t xml:space="preserve">Абашев </t>
  </si>
  <si>
    <t>Глеб</t>
  </si>
  <si>
    <t>Глушкова</t>
  </si>
  <si>
    <t>Юлия</t>
  </si>
  <si>
    <t>Олеговна</t>
  </si>
  <si>
    <t>Давыдов</t>
  </si>
  <si>
    <t>Назар</t>
  </si>
  <si>
    <t>Холназарович</t>
  </si>
  <si>
    <t>Косых</t>
  </si>
  <si>
    <t>Данил</t>
  </si>
  <si>
    <t>Романович</t>
  </si>
  <si>
    <t>Ковалевский</t>
  </si>
  <si>
    <t>Игорь</t>
  </si>
  <si>
    <t>Лазарева</t>
  </si>
  <si>
    <t>Алёна</t>
  </si>
  <si>
    <t>Андреевна</t>
  </si>
  <si>
    <t>Болгов</t>
  </si>
  <si>
    <t>Дмитрий</t>
  </si>
  <si>
    <t>Данцев</t>
  </si>
  <si>
    <t>Иван</t>
  </si>
  <si>
    <t>Викторович</t>
  </si>
  <si>
    <t xml:space="preserve">Лысенко </t>
  </si>
  <si>
    <t>Наталья</t>
  </si>
  <si>
    <t>Владимировна</t>
  </si>
  <si>
    <t>Рукосуев</t>
  </si>
  <si>
    <t>Владимирович</t>
  </si>
  <si>
    <t>Слабко</t>
  </si>
  <si>
    <t>Константин</t>
  </si>
  <si>
    <t>Сыроежко</t>
  </si>
  <si>
    <t>Валерия</t>
  </si>
  <si>
    <t>Пушкова</t>
  </si>
  <si>
    <t>Елена</t>
  </si>
  <si>
    <t>Сергеевна</t>
  </si>
  <si>
    <t>Борисова</t>
  </si>
  <si>
    <t>Ксения</t>
  </si>
  <si>
    <t>Борисовна</t>
  </si>
  <si>
    <t>Биохин</t>
  </si>
  <si>
    <t>Николай</t>
  </si>
  <si>
    <t>Евгеньевич</t>
  </si>
  <si>
    <t>Виктория</t>
  </si>
  <si>
    <t>Викторовна</t>
  </si>
  <si>
    <t>Калашникова</t>
  </si>
  <si>
    <t>Малышев</t>
  </si>
  <si>
    <t>Соколов</t>
  </si>
  <si>
    <t>Артём</t>
  </si>
  <si>
    <t>МБОУ "Агинская СОШ №1"</t>
  </si>
  <si>
    <t>О-5-1</t>
  </si>
  <si>
    <t>максимальное количество баллов  45</t>
  </si>
  <si>
    <t>призёр</t>
  </si>
  <si>
    <t>участник</t>
  </si>
  <si>
    <t>Андреева</t>
  </si>
  <si>
    <t>Жанна</t>
  </si>
  <si>
    <t>Дмитриевна</t>
  </si>
  <si>
    <t>МБОУ "Агинская СОШ№1"</t>
  </si>
  <si>
    <t>6а</t>
  </si>
  <si>
    <t>6б</t>
  </si>
  <si>
    <t>максимальное количество баллов 45</t>
  </si>
  <si>
    <t>Балыкина</t>
  </si>
  <si>
    <t>Карина</t>
  </si>
  <si>
    <t>Бушуев</t>
  </si>
  <si>
    <t>Роман</t>
  </si>
  <si>
    <t>Степан</t>
  </si>
  <si>
    <t>Никитин</t>
  </si>
  <si>
    <t>Александрович</t>
  </si>
  <si>
    <t>Непомнящая</t>
  </si>
  <si>
    <t>Полина</t>
  </si>
  <si>
    <t>Витальевна</t>
  </si>
  <si>
    <t>Прудникова</t>
  </si>
  <si>
    <t>Екатерина</t>
  </si>
  <si>
    <t>Петровна</t>
  </si>
  <si>
    <t>Степанов</t>
  </si>
  <si>
    <t xml:space="preserve">Анатолий </t>
  </si>
  <si>
    <t>Хмелинин</t>
  </si>
  <si>
    <t xml:space="preserve">Константин </t>
  </si>
  <si>
    <t>Васильева</t>
  </si>
  <si>
    <t>Данага</t>
  </si>
  <si>
    <t>Мухлиса</t>
  </si>
  <si>
    <t>Икболжоновна</t>
  </si>
  <si>
    <t>Александра</t>
  </si>
  <si>
    <t>Игоревна</t>
  </si>
  <si>
    <t>Зюлева</t>
  </si>
  <si>
    <t>Овсяникова</t>
  </si>
  <si>
    <t>Михайловна</t>
  </si>
  <si>
    <t>Слежова</t>
  </si>
  <si>
    <t>Алексеевна</t>
  </si>
  <si>
    <t>Теплых</t>
  </si>
  <si>
    <t>Анастасия</t>
  </si>
  <si>
    <t>Анатольевна</t>
  </si>
  <si>
    <t>Финакова</t>
  </si>
  <si>
    <t>Юрьевна</t>
  </si>
  <si>
    <t>О-5-2</t>
  </si>
  <si>
    <t>О-5-3</t>
  </si>
  <si>
    <t>О-5-4</t>
  </si>
  <si>
    <t>О-5-5</t>
  </si>
  <si>
    <t>О-5-6</t>
  </si>
  <si>
    <t>О-5-7</t>
  </si>
  <si>
    <t>О-5-8</t>
  </si>
  <si>
    <t>О-5-9</t>
  </si>
  <si>
    <t>О-5-10</t>
  </si>
  <si>
    <t>О-5-11</t>
  </si>
  <si>
    <t>О-5-12</t>
  </si>
  <si>
    <t>О-5-13</t>
  </si>
  <si>
    <t>О-5-14</t>
  </si>
  <si>
    <t>О-5-15</t>
  </si>
  <si>
    <t>О-5-16</t>
  </si>
  <si>
    <t>О-5-17</t>
  </si>
  <si>
    <t>О-5-18</t>
  </si>
  <si>
    <t>О-5-19</t>
  </si>
  <si>
    <t>О-6-1</t>
  </si>
  <si>
    <t>О-6-2</t>
  </si>
  <si>
    <t>О-6-3</t>
  </si>
  <si>
    <t>О-6-4</t>
  </si>
  <si>
    <t>О-6-5</t>
  </si>
  <si>
    <t>О-6-6</t>
  </si>
  <si>
    <t>О-6-7</t>
  </si>
  <si>
    <t>О-6-8</t>
  </si>
  <si>
    <t>О-6-9</t>
  </si>
  <si>
    <t>О-6-10</t>
  </si>
  <si>
    <t>О-6-11</t>
  </si>
  <si>
    <t>О-6-12</t>
  </si>
  <si>
    <t>О-6-13</t>
  </si>
  <si>
    <t>О-6-14</t>
  </si>
  <si>
    <t>О-6-15</t>
  </si>
  <si>
    <t>О-7-1</t>
  </si>
  <si>
    <t>О-7-2</t>
  </si>
  <si>
    <t>О-7-3</t>
  </si>
  <si>
    <t>О-7-4</t>
  </si>
  <si>
    <t>О-7-5</t>
  </si>
  <si>
    <t>О-7-6</t>
  </si>
  <si>
    <t>О-7-7</t>
  </si>
  <si>
    <t>О-7-8</t>
  </si>
  <si>
    <t>О-7-9</t>
  </si>
  <si>
    <t>О-7-10</t>
  </si>
  <si>
    <t>О-7-11</t>
  </si>
  <si>
    <t>О-7-12</t>
  </si>
  <si>
    <t>О-7-13</t>
  </si>
  <si>
    <t>О-7-14</t>
  </si>
  <si>
    <t>О-7-15</t>
  </si>
  <si>
    <t>максимальное количество баллов 145</t>
  </si>
  <si>
    <t>7а</t>
  </si>
  <si>
    <t>Горюхина</t>
  </si>
  <si>
    <t xml:space="preserve">Юлия </t>
  </si>
  <si>
    <t>учасник</t>
  </si>
  <si>
    <t>Ермакова</t>
  </si>
  <si>
    <t>Татьяна</t>
  </si>
  <si>
    <t>Емельяшина</t>
  </si>
  <si>
    <t>Дарья</t>
  </si>
  <si>
    <t>Александровна</t>
  </si>
  <si>
    <t>Кузьмук</t>
  </si>
  <si>
    <t>Андрей</t>
  </si>
  <si>
    <t>Андреевич</t>
  </si>
  <si>
    <t>Пигалова</t>
  </si>
  <si>
    <t>Диана</t>
  </si>
  <si>
    <t>Терещук</t>
  </si>
  <si>
    <t>Варвара</t>
  </si>
  <si>
    <t>Троцкая</t>
  </si>
  <si>
    <t>Алина</t>
  </si>
  <si>
    <t>Евгеньевна</t>
  </si>
  <si>
    <t>24.20.2007</t>
  </si>
  <si>
    <t>7б</t>
  </si>
  <si>
    <t>Беляева</t>
  </si>
  <si>
    <t>Мария</t>
  </si>
  <si>
    <t>Дроздова</t>
  </si>
  <si>
    <t>Ивакин</t>
  </si>
  <si>
    <t xml:space="preserve">Ярослав </t>
  </si>
  <si>
    <t>Анатольевич</t>
  </si>
  <si>
    <t>Лунёва</t>
  </si>
  <si>
    <t>Рыбочёк</t>
  </si>
  <si>
    <t xml:space="preserve">Александра </t>
  </si>
  <si>
    <t>Тюрина</t>
  </si>
  <si>
    <t>Шмидт</t>
  </si>
  <si>
    <t>Эвелина</t>
  </si>
  <si>
    <t>О-8-1</t>
  </si>
  <si>
    <t>О-8-2</t>
  </si>
  <si>
    <t>О-8-3</t>
  </si>
  <si>
    <t>О-8-4</t>
  </si>
  <si>
    <t>О-8-5</t>
  </si>
  <si>
    <t>О-8-6</t>
  </si>
  <si>
    <t>О-8-7</t>
  </si>
  <si>
    <t>О-8-8</t>
  </si>
  <si>
    <t>О-8-9</t>
  </si>
  <si>
    <t>О-8-10</t>
  </si>
  <si>
    <t>О-8-11</t>
  </si>
  <si>
    <t>О-8-12</t>
  </si>
  <si>
    <t>О-8-13</t>
  </si>
  <si>
    <t>О-8-14</t>
  </si>
  <si>
    <t>О-8-15</t>
  </si>
  <si>
    <t>8а</t>
  </si>
  <si>
    <t>Абликова</t>
  </si>
  <si>
    <t>Кристина</t>
  </si>
  <si>
    <t>Андрюшин</t>
  </si>
  <si>
    <t>Ващекина</t>
  </si>
  <si>
    <t xml:space="preserve">Алина </t>
  </si>
  <si>
    <t>Герасимов</t>
  </si>
  <si>
    <t>Дмитриевич</t>
  </si>
  <si>
    <t>Зинович</t>
  </si>
  <si>
    <t xml:space="preserve">Анастасия </t>
  </si>
  <si>
    <t>Павловна</t>
  </si>
  <si>
    <t>Матвеева</t>
  </si>
  <si>
    <t>Маргарита</t>
  </si>
  <si>
    <t>Павловский</t>
  </si>
  <si>
    <t>Кирил</t>
  </si>
  <si>
    <t>Сулейменова</t>
  </si>
  <si>
    <t>Милана</t>
  </si>
  <si>
    <t>Армановна</t>
  </si>
  <si>
    <t>Абашева</t>
  </si>
  <si>
    <t>8б</t>
  </si>
  <si>
    <t xml:space="preserve">Абликова </t>
  </si>
  <si>
    <t>Анна</t>
  </si>
  <si>
    <t>Базылева</t>
  </si>
  <si>
    <t>Лещенко</t>
  </si>
  <si>
    <t>Перчукова</t>
  </si>
  <si>
    <t>Цветкова</t>
  </si>
  <si>
    <t>Вячеславовна</t>
  </si>
  <si>
    <t>Шпилькова</t>
  </si>
  <si>
    <t>Ольга</t>
  </si>
  <si>
    <t>О-9-1</t>
  </si>
  <si>
    <t>О-9-2</t>
  </si>
  <si>
    <t>О-9-3</t>
  </si>
  <si>
    <t>О-9-4</t>
  </si>
  <si>
    <t>О-9-5</t>
  </si>
  <si>
    <t>О-9-6</t>
  </si>
  <si>
    <t>О-9-7</t>
  </si>
  <si>
    <t>О-9-8</t>
  </si>
  <si>
    <t>О-9-9</t>
  </si>
  <si>
    <t>О-9-10</t>
  </si>
  <si>
    <t>О-9-11</t>
  </si>
  <si>
    <t>О-9-12</t>
  </si>
  <si>
    <t>О-9-13</t>
  </si>
  <si>
    <t>О-9-14</t>
  </si>
  <si>
    <t>О-9-15</t>
  </si>
  <si>
    <t>Аниева</t>
  </si>
  <si>
    <t>Ибрагимовна</t>
  </si>
  <si>
    <t xml:space="preserve">Демидова </t>
  </si>
  <si>
    <t>Николаевна</t>
  </si>
  <si>
    <t>Кирилина</t>
  </si>
  <si>
    <t>Манукян</t>
  </si>
  <si>
    <t>Евгений</t>
  </si>
  <si>
    <t>Ашотович</t>
  </si>
  <si>
    <t>Парамонова</t>
  </si>
  <si>
    <t>Петровская</t>
  </si>
  <si>
    <t>Подаляк</t>
  </si>
  <si>
    <t>9а</t>
  </si>
  <si>
    <t>9б</t>
  </si>
  <si>
    <t>Ростислав</t>
  </si>
  <si>
    <t>Алексеевич</t>
  </si>
  <si>
    <t>Ангелина</t>
  </si>
  <si>
    <t>Плешков</t>
  </si>
  <si>
    <t>Суздалев</t>
  </si>
  <si>
    <t>О-9-16</t>
  </si>
  <si>
    <t>Ушакова</t>
  </si>
  <si>
    <t>Григорий</t>
  </si>
  <si>
    <t>Григорьевич</t>
  </si>
  <si>
    <t>Шилов</t>
  </si>
  <si>
    <t>Илья</t>
  </si>
  <si>
    <t>О-11-1</t>
  </si>
  <si>
    <t>О-11-2</t>
  </si>
  <si>
    <t>О-11-3</t>
  </si>
  <si>
    <t>О-11-4</t>
  </si>
  <si>
    <t>О-11-5</t>
  </si>
  <si>
    <t>О-11-6</t>
  </si>
  <si>
    <t>О-11-7</t>
  </si>
  <si>
    <t>О-11-8</t>
  </si>
  <si>
    <t>О-11-9</t>
  </si>
  <si>
    <t>О-11-10</t>
  </si>
  <si>
    <t>Бура</t>
  </si>
  <si>
    <t>Жукова</t>
  </si>
  <si>
    <t>Денисовна</t>
  </si>
  <si>
    <t>Кулижникова</t>
  </si>
  <si>
    <t>Марина</t>
  </si>
  <si>
    <t>Прост</t>
  </si>
  <si>
    <t>Инна</t>
  </si>
  <si>
    <t>Валерьевна</t>
  </si>
  <si>
    <t>Слежов</t>
  </si>
  <si>
    <t>Александр</t>
  </si>
  <si>
    <t>Слезина</t>
  </si>
  <si>
    <t>Светлана</t>
  </si>
  <si>
    <t xml:space="preserve">Тарасенко </t>
  </si>
  <si>
    <t>Хиляс</t>
  </si>
  <si>
    <t>Шкиль</t>
  </si>
  <si>
    <t>О-11-11</t>
  </si>
  <si>
    <t>Шубина</t>
  </si>
  <si>
    <t>О-10-1</t>
  </si>
  <si>
    <t>О-10-2</t>
  </si>
  <si>
    <t>О-10-3</t>
  </si>
  <si>
    <t>О-10-4</t>
  </si>
  <si>
    <t>О-10-5</t>
  </si>
  <si>
    <t>О-10-6</t>
  </si>
  <si>
    <t>О-10-7</t>
  </si>
  <si>
    <t>О-10-8</t>
  </si>
  <si>
    <t>О-10-9</t>
  </si>
  <si>
    <t>О-10-10</t>
  </si>
  <si>
    <t>Бардюков</t>
  </si>
  <si>
    <t>Павлович</t>
  </si>
  <si>
    <t>Беланов</t>
  </si>
  <si>
    <t>Алексей</t>
  </si>
  <si>
    <t>Бусыгин</t>
  </si>
  <si>
    <t>Юрьевич</t>
  </si>
  <si>
    <t>Девальд</t>
  </si>
  <si>
    <t>Надежда</t>
  </si>
  <si>
    <t>Влерьевна</t>
  </si>
  <si>
    <t>Егоров</t>
  </si>
  <si>
    <t>Кирова</t>
  </si>
  <si>
    <t>Елезавета</t>
  </si>
  <si>
    <t>Мамаиашвили</t>
  </si>
  <si>
    <t>Нелли</t>
  </si>
  <si>
    <t>Новосёлова</t>
  </si>
  <si>
    <t>София</t>
  </si>
  <si>
    <t>Проничкин</t>
  </si>
  <si>
    <t>Денисович</t>
  </si>
  <si>
    <t>Максимович</t>
  </si>
  <si>
    <t>Ильинична</t>
  </si>
  <si>
    <r>
      <t>Председатель жюри ___</t>
    </r>
    <r>
      <rPr>
        <u/>
        <sz val="11"/>
        <color theme="1"/>
        <rFont val="Calibri"/>
        <family val="2"/>
        <charset val="204"/>
        <scheme val="minor"/>
      </rPr>
      <t>Бойков А.Е.</t>
    </r>
    <r>
      <rPr>
        <sz val="11"/>
        <color theme="1"/>
        <rFont val="Calibri"/>
        <family val="2"/>
        <charset val="204"/>
        <scheme val="minor"/>
      </rPr>
      <t>________________________</t>
    </r>
  </si>
  <si>
    <r>
      <t>Члены жюри: ____</t>
    </r>
    <r>
      <rPr>
        <u/>
        <sz val="11"/>
        <color theme="1"/>
        <rFont val="Calibri"/>
        <family val="2"/>
        <charset val="204"/>
        <scheme val="minor"/>
      </rPr>
      <t>Лосняков В.И.</t>
    </r>
    <r>
      <rPr>
        <sz val="11"/>
        <color theme="1"/>
        <rFont val="Calibri"/>
        <family val="2"/>
        <charset val="204"/>
        <scheme val="minor"/>
      </rPr>
      <t>______________________________</t>
    </r>
  </si>
  <si>
    <r>
      <t>__________</t>
    </r>
    <r>
      <rPr>
        <u/>
        <sz val="11"/>
        <color theme="1"/>
        <rFont val="Calibri"/>
        <family val="2"/>
        <charset val="204"/>
        <scheme val="minor"/>
      </rPr>
      <t>Руденко В.И.</t>
    </r>
    <r>
      <rPr>
        <sz val="11"/>
        <color theme="1"/>
        <rFont val="Calibri"/>
        <family val="2"/>
        <charset val="204"/>
        <scheme val="minor"/>
      </rPr>
      <t>_____________________________________</t>
    </r>
  </si>
  <si>
    <t>Председатель жюри ___Бойков А.Е.________________________</t>
  </si>
  <si>
    <t>Члены жюри: ____Лосняков В.И.______________________________</t>
  </si>
  <si>
    <t>__________Руденко В.И._____________________________________</t>
  </si>
  <si>
    <t>ОБЖ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</si>
</sst>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 applyBorder="1" applyAlignment="1">
      <alignment horizontal="left"/>
    </xf>
    <xf numFmtId="0" fontId="0" fillId="0" borderId="0" xfId="0" applyBorder="1"/>
    <xf numFmtId="0" fontId="2" fillId="0" borderId="0" xfId="0" applyFont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textRotation="90" wrapText="1"/>
    </xf>
    <xf numFmtId="0" fontId="7" fillId="0" borderId="1" xfId="0" applyFont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14" fontId="7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/>
    <xf numFmtId="1" fontId="0" fillId="0" borderId="1" xfId="0" applyNumberFormat="1" applyBorder="1"/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8" fillId="4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vertical="top" wrapText="1"/>
    </xf>
    <xf numFmtId="14" fontId="9" fillId="5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7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/>
    <xf numFmtId="14" fontId="0" fillId="0" borderId="0" xfId="0" applyNumberFormat="1"/>
    <xf numFmtId="14" fontId="7" fillId="0" borderId="1" xfId="0" applyNumberFormat="1" applyFont="1" applyBorder="1"/>
    <xf numFmtId="0" fontId="0" fillId="0" borderId="1" xfId="0" applyBorder="1" applyAlignment="1">
      <alignment horizontal="left"/>
    </xf>
    <xf numFmtId="16" fontId="0" fillId="0" borderId="1" xfId="0" applyNumberFormat="1" applyBorder="1"/>
    <xf numFmtId="0" fontId="7" fillId="0" borderId="1" xfId="0" applyFont="1" applyBorder="1" applyAlignment="1">
      <alignment horizontal="right" vertical="top"/>
    </xf>
    <xf numFmtId="0" fontId="0" fillId="0" borderId="1" xfId="0" applyBorder="1" applyAlignment="1">
      <alignment horizontal="right"/>
    </xf>
    <xf numFmtId="16" fontId="0" fillId="0" borderId="1" xfId="0" applyNumberFormat="1" applyBorder="1" applyAlignment="1">
      <alignment horizontal="right"/>
    </xf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14" fontId="11" fillId="0" borderId="1" xfId="0" applyNumberFormat="1" applyFont="1" applyBorder="1"/>
    <xf numFmtId="1" fontId="12" fillId="0" borderId="1" xfId="0" applyNumberFormat="1" applyFont="1" applyFill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right"/>
    </xf>
    <xf numFmtId="1" fontId="11" fillId="0" borderId="1" xfId="0" applyNumberFormat="1" applyFont="1" applyBorder="1"/>
    <xf numFmtId="0" fontId="11" fillId="0" borderId="1" xfId="0" applyFont="1" applyBorder="1" applyAlignment="1">
      <alignment horizontal="left" wrapText="1"/>
    </xf>
    <xf numFmtId="0" fontId="11" fillId="0" borderId="0" xfId="0" applyFont="1"/>
    <xf numFmtId="0" fontId="12" fillId="0" borderId="1" xfId="0" applyFont="1" applyBorder="1"/>
    <xf numFmtId="14" fontId="12" fillId="0" borderId="1" xfId="0" applyNumberFormat="1" applyFont="1" applyBorder="1"/>
    <xf numFmtId="0" fontId="12" fillId="0" borderId="1" xfId="0" applyFont="1" applyBorder="1" applyAlignment="1">
      <alignment horizontal="right" vertical="top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vertical="top"/>
    </xf>
    <xf numFmtId="0" fontId="11" fillId="0" borderId="1" xfId="0" applyFont="1" applyBorder="1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view="pageBreakPreview" zoomScale="80" zoomScaleNormal="80" zoomScaleSheetLayoutView="80" workbookViewId="0">
      <selection activeCell="C25" sqref="C25:G25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11.5546875" customWidth="1"/>
    <col min="5" max="5" width="18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8.33203125" customWidth="1"/>
    <col min="12" max="12" width="19.33203125" bestFit="1" customWidth="1"/>
    <col min="13" max="13" width="0.109375" customWidth="1"/>
  </cols>
  <sheetData>
    <row r="1" spans="1:13" ht="21" x14ac:dyDescent="0.4">
      <c r="A1" s="58" t="s">
        <v>33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1"/>
    </row>
    <row r="2" spans="1:13" ht="21" x14ac:dyDescent="0.4">
      <c r="A2" s="3"/>
      <c r="B2" s="59" t="s">
        <v>358</v>
      </c>
      <c r="C2" s="59"/>
      <c r="G2" s="57" t="s">
        <v>87</v>
      </c>
      <c r="H2" s="57"/>
      <c r="I2" s="57"/>
      <c r="J2" s="57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 t="s">
        <v>86</v>
      </c>
      <c r="C5" s="13" t="s">
        <v>56</v>
      </c>
      <c r="D5" s="10" t="s">
        <v>57</v>
      </c>
      <c r="E5" s="10" t="s">
        <v>78</v>
      </c>
      <c r="F5" s="26">
        <v>39821</v>
      </c>
      <c r="G5" s="31" t="s">
        <v>85</v>
      </c>
      <c r="H5" s="10" t="s">
        <v>36</v>
      </c>
      <c r="I5" s="25" t="s">
        <v>89</v>
      </c>
      <c r="J5" s="39">
        <v>16</v>
      </c>
      <c r="K5" s="15">
        <v>35</v>
      </c>
      <c r="L5" s="17" t="s">
        <v>39</v>
      </c>
    </row>
    <row r="6" spans="1:13" x14ac:dyDescent="0.3">
      <c r="A6" s="10">
        <v>2</v>
      </c>
      <c r="B6" s="10" t="s">
        <v>130</v>
      </c>
      <c r="C6" s="13" t="s">
        <v>58</v>
      </c>
      <c r="D6" s="10" t="s">
        <v>59</v>
      </c>
      <c r="E6" s="10" t="s">
        <v>60</v>
      </c>
      <c r="F6" s="35">
        <v>39912</v>
      </c>
      <c r="G6" s="31" t="s">
        <v>85</v>
      </c>
      <c r="H6" s="10" t="s">
        <v>36</v>
      </c>
      <c r="I6" s="25" t="s">
        <v>89</v>
      </c>
      <c r="J6" s="39">
        <v>9</v>
      </c>
      <c r="K6" s="15">
        <v>20</v>
      </c>
      <c r="L6" s="17" t="s">
        <v>39</v>
      </c>
    </row>
    <row r="7" spans="1:13" x14ac:dyDescent="0.3">
      <c r="A7" s="10">
        <v>3</v>
      </c>
      <c r="B7" s="10" t="s">
        <v>131</v>
      </c>
      <c r="C7" s="33" t="s">
        <v>61</v>
      </c>
      <c r="D7" s="33" t="s">
        <v>62</v>
      </c>
      <c r="E7" s="33" t="s">
        <v>63</v>
      </c>
      <c r="F7" s="26">
        <v>39462</v>
      </c>
      <c r="G7" s="31" t="s">
        <v>85</v>
      </c>
      <c r="H7" s="10" t="s">
        <v>36</v>
      </c>
      <c r="I7" s="25" t="s">
        <v>89</v>
      </c>
      <c r="J7" s="39">
        <v>11</v>
      </c>
      <c r="K7" s="15">
        <v>24</v>
      </c>
      <c r="L7" s="17" t="s">
        <v>39</v>
      </c>
    </row>
    <row r="8" spans="1:13" x14ac:dyDescent="0.3">
      <c r="A8" s="10">
        <v>4</v>
      </c>
      <c r="B8" s="10" t="s">
        <v>132</v>
      </c>
      <c r="C8" s="33" t="s">
        <v>64</v>
      </c>
      <c r="D8" s="33" t="s">
        <v>59</v>
      </c>
      <c r="E8" s="33" t="s">
        <v>65</v>
      </c>
      <c r="F8" s="36">
        <v>40051</v>
      </c>
      <c r="G8" s="31" t="s">
        <v>85</v>
      </c>
      <c r="H8" s="10" t="s">
        <v>36</v>
      </c>
      <c r="I8" s="25" t="s">
        <v>89</v>
      </c>
      <c r="J8" s="39">
        <v>18</v>
      </c>
      <c r="K8" s="15">
        <v>40</v>
      </c>
      <c r="L8" s="17" t="s">
        <v>39</v>
      </c>
    </row>
    <row r="9" spans="1:13" x14ac:dyDescent="0.3">
      <c r="A9" s="10">
        <v>5</v>
      </c>
      <c r="B9" s="10" t="s">
        <v>133</v>
      </c>
      <c r="C9" s="33" t="s">
        <v>66</v>
      </c>
      <c r="D9" s="33" t="s">
        <v>67</v>
      </c>
      <c r="E9" s="33" t="s">
        <v>65</v>
      </c>
      <c r="F9" s="36">
        <v>39869</v>
      </c>
      <c r="G9" s="31" t="s">
        <v>85</v>
      </c>
      <c r="H9" s="10" t="s">
        <v>36</v>
      </c>
      <c r="I9" s="25" t="s">
        <v>89</v>
      </c>
      <c r="J9" s="39">
        <v>14</v>
      </c>
      <c r="K9" s="15">
        <v>31</v>
      </c>
      <c r="L9" s="17" t="s">
        <v>39</v>
      </c>
    </row>
    <row r="10" spans="1:13" s="50" customFormat="1" x14ac:dyDescent="0.3">
      <c r="A10" s="46">
        <v>6</v>
      </c>
      <c r="B10" s="10" t="s">
        <v>134</v>
      </c>
      <c r="C10" s="51" t="s">
        <v>68</v>
      </c>
      <c r="D10" s="51" t="s">
        <v>69</v>
      </c>
      <c r="E10" s="51" t="s">
        <v>55</v>
      </c>
      <c r="F10" s="52">
        <v>40076</v>
      </c>
      <c r="G10" s="45" t="s">
        <v>85</v>
      </c>
      <c r="H10" s="46" t="s">
        <v>36</v>
      </c>
      <c r="I10" s="43" t="s">
        <v>88</v>
      </c>
      <c r="J10" s="53">
        <v>26</v>
      </c>
      <c r="K10" s="48">
        <v>57</v>
      </c>
      <c r="L10" s="49" t="s">
        <v>39</v>
      </c>
    </row>
    <row r="11" spans="1:13" s="50" customFormat="1" x14ac:dyDescent="0.3">
      <c r="A11" s="42">
        <v>7</v>
      </c>
      <c r="B11" s="10" t="s">
        <v>135</v>
      </c>
      <c r="C11" s="43" t="s">
        <v>70</v>
      </c>
      <c r="D11" s="43" t="s">
        <v>71</v>
      </c>
      <c r="E11" s="43" t="s">
        <v>72</v>
      </c>
      <c r="F11" s="44">
        <v>39967</v>
      </c>
      <c r="G11" s="45" t="s">
        <v>85</v>
      </c>
      <c r="H11" s="46" t="s">
        <v>36</v>
      </c>
      <c r="I11" s="43" t="s">
        <v>29</v>
      </c>
      <c r="J11" s="47">
        <v>27</v>
      </c>
      <c r="K11" s="48">
        <v>60</v>
      </c>
      <c r="L11" s="49" t="s">
        <v>39</v>
      </c>
    </row>
    <row r="12" spans="1:13" x14ac:dyDescent="0.3">
      <c r="A12" s="37">
        <v>8</v>
      </c>
      <c r="B12" s="10" t="s">
        <v>136</v>
      </c>
      <c r="C12" s="25" t="s">
        <v>40</v>
      </c>
      <c r="D12" s="25" t="s">
        <v>41</v>
      </c>
      <c r="E12" s="25" t="s">
        <v>78</v>
      </c>
      <c r="F12" s="26">
        <v>39889</v>
      </c>
      <c r="G12" s="31" t="s">
        <v>85</v>
      </c>
      <c r="H12" s="25" t="s">
        <v>37</v>
      </c>
      <c r="I12" s="25" t="s">
        <v>89</v>
      </c>
      <c r="J12" s="40">
        <v>16</v>
      </c>
      <c r="K12" s="15">
        <v>35</v>
      </c>
      <c r="L12" s="17" t="s">
        <v>39</v>
      </c>
    </row>
    <row r="13" spans="1:13" x14ac:dyDescent="0.3">
      <c r="A13" s="37">
        <v>9</v>
      </c>
      <c r="B13" s="10" t="s">
        <v>137</v>
      </c>
      <c r="C13" s="25" t="s">
        <v>42</v>
      </c>
      <c r="D13" s="25" t="s">
        <v>43</v>
      </c>
      <c r="E13" s="25" t="s">
        <v>44</v>
      </c>
      <c r="F13" s="26">
        <v>39981</v>
      </c>
      <c r="G13" s="31" t="s">
        <v>85</v>
      </c>
      <c r="H13" s="25" t="s">
        <v>37</v>
      </c>
      <c r="I13" s="25" t="s">
        <v>89</v>
      </c>
      <c r="J13" s="40">
        <v>14</v>
      </c>
      <c r="K13" s="15">
        <v>31</v>
      </c>
      <c r="L13" s="17" t="s">
        <v>39</v>
      </c>
    </row>
    <row r="14" spans="1:13" x14ac:dyDescent="0.3">
      <c r="A14" s="37">
        <v>10</v>
      </c>
      <c r="B14" s="10" t="s">
        <v>138</v>
      </c>
      <c r="C14" s="25" t="s">
        <v>45</v>
      </c>
      <c r="D14" s="25" t="s">
        <v>46</v>
      </c>
      <c r="E14" s="25" t="s">
        <v>47</v>
      </c>
      <c r="F14" s="26">
        <v>39965</v>
      </c>
      <c r="G14" s="31" t="s">
        <v>85</v>
      </c>
      <c r="H14" s="25" t="s">
        <v>37</v>
      </c>
      <c r="I14" s="25" t="s">
        <v>89</v>
      </c>
      <c r="J14" s="40">
        <v>13</v>
      </c>
      <c r="K14" s="15">
        <v>28</v>
      </c>
      <c r="L14" s="17" t="s">
        <v>39</v>
      </c>
    </row>
    <row r="15" spans="1:13" x14ac:dyDescent="0.3">
      <c r="A15" s="37">
        <v>11</v>
      </c>
      <c r="B15" s="10" t="s">
        <v>139</v>
      </c>
      <c r="C15" s="25" t="s">
        <v>48</v>
      </c>
      <c r="D15" s="25" t="s">
        <v>49</v>
      </c>
      <c r="E15" s="25" t="s">
        <v>50</v>
      </c>
      <c r="F15" s="26">
        <v>39841</v>
      </c>
      <c r="G15" s="31" t="s">
        <v>85</v>
      </c>
      <c r="H15" s="25" t="s">
        <v>37</v>
      </c>
      <c r="I15" s="25" t="s">
        <v>89</v>
      </c>
      <c r="J15" s="40">
        <v>16</v>
      </c>
      <c r="K15" s="15">
        <v>35</v>
      </c>
      <c r="L15" s="17" t="s">
        <v>39</v>
      </c>
    </row>
    <row r="16" spans="1:13" x14ac:dyDescent="0.3">
      <c r="A16" s="37">
        <v>12</v>
      </c>
      <c r="B16" s="10" t="s">
        <v>140</v>
      </c>
      <c r="C16" s="25" t="s">
        <v>51</v>
      </c>
      <c r="D16" s="25" t="s">
        <v>52</v>
      </c>
      <c r="E16" s="25" t="s">
        <v>350</v>
      </c>
      <c r="F16" s="26">
        <v>40003</v>
      </c>
      <c r="G16" s="31" t="s">
        <v>85</v>
      </c>
      <c r="H16" s="25" t="s">
        <v>37</v>
      </c>
      <c r="I16" s="25" t="s">
        <v>89</v>
      </c>
      <c r="J16" s="40">
        <v>18</v>
      </c>
      <c r="K16" s="15">
        <v>40</v>
      </c>
      <c r="L16" s="17" t="s">
        <v>39</v>
      </c>
    </row>
    <row r="17" spans="1:12" x14ac:dyDescent="0.3">
      <c r="A17" s="37">
        <v>13</v>
      </c>
      <c r="B17" s="10" t="s">
        <v>141</v>
      </c>
      <c r="C17" s="25" t="s">
        <v>53</v>
      </c>
      <c r="D17" s="25" t="s">
        <v>54</v>
      </c>
      <c r="E17" s="25" t="s">
        <v>55</v>
      </c>
      <c r="F17" s="26">
        <v>39803</v>
      </c>
      <c r="G17" s="31" t="s">
        <v>85</v>
      </c>
      <c r="H17" s="25" t="s">
        <v>37</v>
      </c>
      <c r="I17" s="25" t="s">
        <v>89</v>
      </c>
      <c r="J17" s="41">
        <v>15</v>
      </c>
      <c r="K17" s="15">
        <v>33</v>
      </c>
      <c r="L17" s="17" t="s">
        <v>39</v>
      </c>
    </row>
    <row r="18" spans="1:12" x14ac:dyDescent="0.3">
      <c r="A18" s="37">
        <v>14</v>
      </c>
      <c r="B18" s="10" t="s">
        <v>142</v>
      </c>
      <c r="C18" s="25" t="s">
        <v>73</v>
      </c>
      <c r="D18" s="25" t="s">
        <v>74</v>
      </c>
      <c r="E18" s="25" t="s">
        <v>75</v>
      </c>
      <c r="F18" s="38">
        <v>39855</v>
      </c>
      <c r="G18" s="31" t="s">
        <v>85</v>
      </c>
      <c r="H18" s="25" t="s">
        <v>38</v>
      </c>
      <c r="I18" s="25" t="s">
        <v>89</v>
      </c>
      <c r="J18" s="40">
        <v>12</v>
      </c>
      <c r="K18" s="15">
        <v>26</v>
      </c>
      <c r="L18" s="17" t="s">
        <v>39</v>
      </c>
    </row>
    <row r="19" spans="1:12" x14ac:dyDescent="0.3">
      <c r="A19" s="37">
        <v>15</v>
      </c>
      <c r="B19" s="10" t="s">
        <v>143</v>
      </c>
      <c r="C19" s="25" t="s">
        <v>76</v>
      </c>
      <c r="D19" s="25" t="s">
        <v>77</v>
      </c>
      <c r="E19" s="25" t="s">
        <v>78</v>
      </c>
      <c r="F19" s="26">
        <v>40008</v>
      </c>
      <c r="G19" s="31" t="s">
        <v>85</v>
      </c>
      <c r="H19" s="25" t="s">
        <v>38</v>
      </c>
      <c r="I19" s="25" t="s">
        <v>89</v>
      </c>
      <c r="J19" s="40">
        <v>19</v>
      </c>
      <c r="K19" s="15">
        <v>42</v>
      </c>
      <c r="L19" s="17" t="s">
        <v>39</v>
      </c>
    </row>
    <row r="20" spans="1:12" x14ac:dyDescent="0.3">
      <c r="A20" s="37">
        <v>16</v>
      </c>
      <c r="B20" s="10" t="s">
        <v>144</v>
      </c>
      <c r="C20" s="25" t="s">
        <v>42</v>
      </c>
      <c r="D20" s="25" t="s">
        <v>79</v>
      </c>
      <c r="E20" s="25" t="s">
        <v>80</v>
      </c>
      <c r="F20" s="26">
        <v>39793</v>
      </c>
      <c r="G20" s="31" t="s">
        <v>85</v>
      </c>
      <c r="H20" s="25" t="s">
        <v>38</v>
      </c>
      <c r="I20" s="25" t="s">
        <v>89</v>
      </c>
      <c r="J20" s="40">
        <v>16</v>
      </c>
      <c r="K20" s="15">
        <v>35</v>
      </c>
      <c r="L20" s="17" t="s">
        <v>39</v>
      </c>
    </row>
    <row r="21" spans="1:12" s="50" customFormat="1" x14ac:dyDescent="0.3">
      <c r="A21" s="42">
        <v>17</v>
      </c>
      <c r="B21" s="10" t="s">
        <v>145</v>
      </c>
      <c r="C21" s="43" t="s">
        <v>81</v>
      </c>
      <c r="D21" s="43" t="s">
        <v>71</v>
      </c>
      <c r="E21" s="43" t="s">
        <v>72</v>
      </c>
      <c r="F21" s="44">
        <v>39996</v>
      </c>
      <c r="G21" s="45" t="s">
        <v>85</v>
      </c>
      <c r="H21" s="43" t="s">
        <v>38</v>
      </c>
      <c r="I21" s="43" t="s">
        <v>88</v>
      </c>
      <c r="J21" s="47">
        <v>21</v>
      </c>
      <c r="K21" s="48">
        <v>46</v>
      </c>
      <c r="L21" s="49" t="s">
        <v>39</v>
      </c>
    </row>
    <row r="22" spans="1:12" x14ac:dyDescent="0.3">
      <c r="A22" s="37">
        <v>18</v>
      </c>
      <c r="B22" s="10" t="s">
        <v>146</v>
      </c>
      <c r="C22" s="25" t="s">
        <v>82</v>
      </c>
      <c r="D22" s="25" t="s">
        <v>57</v>
      </c>
      <c r="E22" s="25" t="s">
        <v>50</v>
      </c>
      <c r="F22" s="26">
        <v>40078</v>
      </c>
      <c r="G22" s="31" t="s">
        <v>85</v>
      </c>
      <c r="H22" s="25" t="s">
        <v>38</v>
      </c>
      <c r="I22" s="25" t="s">
        <v>89</v>
      </c>
      <c r="J22" s="40">
        <v>19</v>
      </c>
      <c r="K22" s="15">
        <v>42</v>
      </c>
      <c r="L22" s="17" t="s">
        <v>39</v>
      </c>
    </row>
    <row r="23" spans="1:12" x14ac:dyDescent="0.3">
      <c r="A23" s="37">
        <v>19</v>
      </c>
      <c r="B23" s="10" t="s">
        <v>147</v>
      </c>
      <c r="C23" s="25" t="s">
        <v>83</v>
      </c>
      <c r="D23" s="25" t="s">
        <v>84</v>
      </c>
      <c r="E23" s="25" t="s">
        <v>65</v>
      </c>
      <c r="F23" s="26">
        <v>39597</v>
      </c>
      <c r="G23" s="31" t="s">
        <v>85</v>
      </c>
      <c r="H23" s="25" t="s">
        <v>38</v>
      </c>
      <c r="I23" s="25" t="s">
        <v>89</v>
      </c>
      <c r="J23" s="25">
        <v>16</v>
      </c>
      <c r="K23" s="15">
        <v>35</v>
      </c>
      <c r="L23" s="17" t="s">
        <v>39</v>
      </c>
    </row>
    <row r="24" spans="1:12" x14ac:dyDescent="0.3">
      <c r="C24" s="57" t="s">
        <v>22</v>
      </c>
      <c r="D24" s="57"/>
      <c r="E24" s="57"/>
      <c r="F24" s="57"/>
      <c r="G24" s="57"/>
    </row>
    <row r="25" spans="1:12" x14ac:dyDescent="0.3">
      <c r="C25" s="57" t="s">
        <v>355</v>
      </c>
      <c r="D25" s="57"/>
      <c r="E25" s="57"/>
      <c r="F25" s="57"/>
      <c r="G25" s="57"/>
    </row>
    <row r="26" spans="1:12" x14ac:dyDescent="0.3">
      <c r="C26" s="57" t="s">
        <v>356</v>
      </c>
      <c r="D26" s="57"/>
      <c r="E26" s="57"/>
      <c r="F26" s="57"/>
      <c r="G26" s="57"/>
    </row>
    <row r="27" spans="1:12" x14ac:dyDescent="0.3">
      <c r="C27" s="57" t="s">
        <v>357</v>
      </c>
      <c r="D27" s="57"/>
      <c r="E27" s="57"/>
      <c r="F27" s="57"/>
      <c r="G27" s="57"/>
    </row>
    <row r="28" spans="1:12" x14ac:dyDescent="0.3">
      <c r="C28" s="57" t="s">
        <v>22</v>
      </c>
      <c r="D28" s="57"/>
      <c r="E28" s="57"/>
      <c r="F28" s="57"/>
      <c r="G28" s="57"/>
    </row>
  </sheetData>
  <autoFilter ref="A4:M4"/>
  <mergeCells count="8">
    <mergeCell ref="C27:G27"/>
    <mergeCell ref="C28:G28"/>
    <mergeCell ref="A1:L1"/>
    <mergeCell ref="B2:C2"/>
    <mergeCell ref="G2:J2"/>
    <mergeCell ref="C24:G24"/>
    <mergeCell ref="C25:G25"/>
    <mergeCell ref="C26:G26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view="pageBreakPreview" zoomScale="80" zoomScaleNormal="80" zoomScaleSheetLayoutView="80" workbookViewId="0">
      <selection activeCell="B2" sqref="B2:C2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13.109375" customWidth="1"/>
    <col min="5" max="5" width="15.109375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58" t="s">
        <v>33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1"/>
    </row>
    <row r="2" spans="1:13" ht="21" x14ac:dyDescent="0.4">
      <c r="A2" s="3"/>
      <c r="B2" s="59" t="s">
        <v>358</v>
      </c>
      <c r="C2" s="59"/>
      <c r="G2" s="57" t="s">
        <v>96</v>
      </c>
      <c r="H2" s="57"/>
      <c r="I2" s="57"/>
      <c r="J2" s="57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 t="s">
        <v>148</v>
      </c>
      <c r="C5" s="13" t="s">
        <v>90</v>
      </c>
      <c r="D5" s="10" t="s">
        <v>91</v>
      </c>
      <c r="E5" s="10" t="s">
        <v>92</v>
      </c>
      <c r="F5" s="26">
        <v>39722</v>
      </c>
      <c r="G5" s="31" t="s">
        <v>93</v>
      </c>
      <c r="H5" s="10" t="s">
        <v>94</v>
      </c>
      <c r="I5" s="10" t="s">
        <v>182</v>
      </c>
      <c r="J5" s="14">
        <v>14</v>
      </c>
      <c r="K5" s="15">
        <v>31</v>
      </c>
      <c r="L5" s="17" t="s">
        <v>39</v>
      </c>
    </row>
    <row r="6" spans="1:13" x14ac:dyDescent="0.3">
      <c r="A6" s="10">
        <v>2</v>
      </c>
      <c r="B6" s="10" t="s">
        <v>149</v>
      </c>
      <c r="C6" s="13" t="s">
        <v>97</v>
      </c>
      <c r="D6" s="10" t="s">
        <v>98</v>
      </c>
      <c r="E6" s="10" t="s">
        <v>55</v>
      </c>
      <c r="F6" s="35">
        <v>39757</v>
      </c>
      <c r="G6" s="31" t="s">
        <v>93</v>
      </c>
      <c r="H6" s="10" t="s">
        <v>94</v>
      </c>
      <c r="I6" s="10" t="s">
        <v>182</v>
      </c>
      <c r="J6" s="14">
        <v>15</v>
      </c>
      <c r="K6" s="15">
        <v>33</v>
      </c>
      <c r="L6" s="17" t="s">
        <v>39</v>
      </c>
    </row>
    <row r="7" spans="1:13" x14ac:dyDescent="0.3">
      <c r="A7" s="10">
        <v>3</v>
      </c>
      <c r="B7" s="10" t="s">
        <v>150</v>
      </c>
      <c r="C7" s="33" t="s">
        <v>99</v>
      </c>
      <c r="D7" s="33" t="s">
        <v>101</v>
      </c>
      <c r="E7" s="33" t="s">
        <v>50</v>
      </c>
      <c r="F7" s="26">
        <v>39735</v>
      </c>
      <c r="G7" s="31" t="s">
        <v>93</v>
      </c>
      <c r="H7" s="10" t="s">
        <v>94</v>
      </c>
      <c r="I7" s="10" t="s">
        <v>182</v>
      </c>
      <c r="J7" s="14">
        <v>15</v>
      </c>
      <c r="K7" s="15">
        <v>33</v>
      </c>
      <c r="L7" s="17" t="s">
        <v>39</v>
      </c>
    </row>
    <row r="8" spans="1:13" s="50" customFormat="1" x14ac:dyDescent="0.3">
      <c r="A8" s="46">
        <v>4</v>
      </c>
      <c r="B8" s="46" t="s">
        <v>151</v>
      </c>
      <c r="C8" s="54" t="s">
        <v>102</v>
      </c>
      <c r="D8" s="54" t="s">
        <v>67</v>
      </c>
      <c r="E8" s="54" t="s">
        <v>103</v>
      </c>
      <c r="F8" s="52">
        <v>39674</v>
      </c>
      <c r="G8" s="45" t="s">
        <v>93</v>
      </c>
      <c r="H8" s="46" t="s">
        <v>94</v>
      </c>
      <c r="I8" s="46" t="s">
        <v>88</v>
      </c>
      <c r="J8" s="56">
        <v>20</v>
      </c>
      <c r="K8" s="48">
        <v>44</v>
      </c>
      <c r="L8" s="17" t="s">
        <v>39</v>
      </c>
    </row>
    <row r="9" spans="1:13" x14ac:dyDescent="0.3">
      <c r="A9" s="10">
        <v>5</v>
      </c>
      <c r="B9" s="10" t="s">
        <v>152</v>
      </c>
      <c r="C9" s="33" t="s">
        <v>104</v>
      </c>
      <c r="D9" s="33" t="s">
        <v>105</v>
      </c>
      <c r="E9" s="33" t="s">
        <v>106</v>
      </c>
      <c r="F9" s="36">
        <v>39727</v>
      </c>
      <c r="G9" s="31" t="s">
        <v>93</v>
      </c>
      <c r="H9" s="10" t="s">
        <v>94</v>
      </c>
      <c r="I9" s="10" t="s">
        <v>182</v>
      </c>
      <c r="J9" s="23">
        <v>16</v>
      </c>
      <c r="K9" s="15">
        <v>35</v>
      </c>
      <c r="L9" s="17" t="s">
        <v>39</v>
      </c>
    </row>
    <row r="10" spans="1:13" s="50" customFormat="1" x14ac:dyDescent="0.3">
      <c r="A10" s="46">
        <v>6</v>
      </c>
      <c r="B10" s="46" t="s">
        <v>153</v>
      </c>
      <c r="C10" s="54" t="s">
        <v>107</v>
      </c>
      <c r="D10" s="54" t="s">
        <v>108</v>
      </c>
      <c r="E10" s="54" t="s">
        <v>109</v>
      </c>
      <c r="F10" s="52">
        <v>39599</v>
      </c>
      <c r="G10" s="45" t="s">
        <v>93</v>
      </c>
      <c r="H10" s="46" t="s">
        <v>94</v>
      </c>
      <c r="I10" s="46" t="s">
        <v>88</v>
      </c>
      <c r="J10" s="55">
        <v>19</v>
      </c>
      <c r="K10" s="48">
        <v>42</v>
      </c>
      <c r="L10" s="17" t="s">
        <v>39</v>
      </c>
    </row>
    <row r="11" spans="1:13" x14ac:dyDescent="0.3">
      <c r="A11" s="10">
        <v>7</v>
      </c>
      <c r="B11" s="10" t="s">
        <v>154</v>
      </c>
      <c r="C11" s="33" t="s">
        <v>110</v>
      </c>
      <c r="D11" s="33" t="s">
        <v>111</v>
      </c>
      <c r="E11" s="33" t="s">
        <v>27</v>
      </c>
      <c r="F11" s="36">
        <v>39515</v>
      </c>
      <c r="G11" s="31" t="s">
        <v>93</v>
      </c>
      <c r="H11" s="10" t="s">
        <v>94</v>
      </c>
      <c r="I11" s="10" t="s">
        <v>182</v>
      </c>
      <c r="J11" s="23">
        <v>14</v>
      </c>
      <c r="K11" s="15">
        <v>31</v>
      </c>
      <c r="L11" s="17" t="s">
        <v>39</v>
      </c>
    </row>
    <row r="12" spans="1:13" x14ac:dyDescent="0.3">
      <c r="A12" s="10">
        <v>8</v>
      </c>
      <c r="B12" s="10" t="s">
        <v>155</v>
      </c>
      <c r="C12" s="33" t="s">
        <v>112</v>
      </c>
      <c r="D12" s="33" t="s">
        <v>113</v>
      </c>
      <c r="E12" s="33" t="s">
        <v>65</v>
      </c>
      <c r="F12" s="36">
        <v>39744</v>
      </c>
      <c r="G12" s="31" t="s">
        <v>93</v>
      </c>
      <c r="H12" s="10" t="s">
        <v>94</v>
      </c>
      <c r="I12" s="10" t="s">
        <v>182</v>
      </c>
      <c r="J12" s="23">
        <v>15</v>
      </c>
      <c r="K12" s="15">
        <v>33</v>
      </c>
      <c r="L12" s="17" t="s">
        <v>39</v>
      </c>
    </row>
    <row r="13" spans="1:13" s="50" customFormat="1" x14ac:dyDescent="0.3">
      <c r="A13" s="46">
        <v>9</v>
      </c>
      <c r="B13" s="46" t="s">
        <v>156</v>
      </c>
      <c r="C13" s="54" t="s">
        <v>114</v>
      </c>
      <c r="D13" s="54" t="s">
        <v>54</v>
      </c>
      <c r="E13" s="54" t="s">
        <v>72</v>
      </c>
      <c r="F13" s="52">
        <v>39545</v>
      </c>
      <c r="G13" s="45" t="s">
        <v>93</v>
      </c>
      <c r="H13" s="45" t="s">
        <v>95</v>
      </c>
      <c r="I13" s="46" t="s">
        <v>88</v>
      </c>
      <c r="J13" s="55">
        <v>19</v>
      </c>
      <c r="K13" s="48">
        <v>42</v>
      </c>
      <c r="L13" s="17" t="s">
        <v>39</v>
      </c>
    </row>
    <row r="14" spans="1:13" x14ac:dyDescent="0.3">
      <c r="A14" s="10">
        <v>10</v>
      </c>
      <c r="B14" s="10" t="s">
        <v>157</v>
      </c>
      <c r="C14" s="33" t="s">
        <v>115</v>
      </c>
      <c r="D14" s="33" t="s">
        <v>116</v>
      </c>
      <c r="E14" s="33" t="s">
        <v>117</v>
      </c>
      <c r="F14" s="36">
        <v>39638</v>
      </c>
      <c r="G14" s="31" t="s">
        <v>93</v>
      </c>
      <c r="H14" s="31" t="s">
        <v>95</v>
      </c>
      <c r="I14" s="10" t="s">
        <v>182</v>
      </c>
      <c r="J14" s="23">
        <v>11</v>
      </c>
      <c r="K14" s="15">
        <v>24</v>
      </c>
      <c r="L14" s="17" t="s">
        <v>39</v>
      </c>
    </row>
    <row r="15" spans="1:13" x14ac:dyDescent="0.3">
      <c r="A15" s="10">
        <v>11</v>
      </c>
      <c r="B15" s="10" t="s">
        <v>158</v>
      </c>
      <c r="C15" s="33" t="s">
        <v>120</v>
      </c>
      <c r="D15" s="33" t="s">
        <v>118</v>
      </c>
      <c r="E15" s="33" t="s">
        <v>119</v>
      </c>
      <c r="F15" s="36">
        <v>39648</v>
      </c>
      <c r="G15" s="31" t="s">
        <v>93</v>
      </c>
      <c r="H15" s="31" t="s">
        <v>95</v>
      </c>
      <c r="I15" s="10" t="s">
        <v>182</v>
      </c>
      <c r="J15" s="23">
        <v>17</v>
      </c>
      <c r="K15" s="15">
        <v>37</v>
      </c>
      <c r="L15" s="17" t="s">
        <v>39</v>
      </c>
    </row>
    <row r="16" spans="1:13" x14ac:dyDescent="0.3">
      <c r="A16" s="10">
        <v>12</v>
      </c>
      <c r="B16" s="10" t="s">
        <v>159</v>
      </c>
      <c r="C16" s="33" t="s">
        <v>121</v>
      </c>
      <c r="D16" s="33" t="s">
        <v>62</v>
      </c>
      <c r="E16" s="33" t="s">
        <v>122</v>
      </c>
      <c r="F16" s="36">
        <v>39511</v>
      </c>
      <c r="G16" s="31" t="s">
        <v>93</v>
      </c>
      <c r="H16" s="31" t="s">
        <v>95</v>
      </c>
      <c r="I16" s="10" t="s">
        <v>182</v>
      </c>
      <c r="J16" s="23">
        <v>17</v>
      </c>
      <c r="K16" s="15">
        <v>37</v>
      </c>
      <c r="L16" s="17" t="s">
        <v>39</v>
      </c>
    </row>
    <row r="17" spans="1:12" x14ac:dyDescent="0.3">
      <c r="A17" s="10">
        <v>13</v>
      </c>
      <c r="B17" s="10" t="s">
        <v>160</v>
      </c>
      <c r="C17" s="33" t="s">
        <v>123</v>
      </c>
      <c r="D17" s="33" t="s">
        <v>79</v>
      </c>
      <c r="E17" s="33" t="s">
        <v>124</v>
      </c>
      <c r="F17" s="36">
        <v>39482</v>
      </c>
      <c r="G17" s="31" t="s">
        <v>93</v>
      </c>
      <c r="H17" s="31" t="s">
        <v>95</v>
      </c>
      <c r="I17" s="10" t="s">
        <v>182</v>
      </c>
      <c r="J17" s="23">
        <v>17</v>
      </c>
      <c r="K17" s="15">
        <v>37</v>
      </c>
      <c r="L17" s="17" t="s">
        <v>39</v>
      </c>
    </row>
    <row r="18" spans="1:12" s="50" customFormat="1" x14ac:dyDescent="0.3">
      <c r="A18" s="46">
        <v>14</v>
      </c>
      <c r="B18" s="46" t="s">
        <v>161</v>
      </c>
      <c r="C18" s="54" t="s">
        <v>125</v>
      </c>
      <c r="D18" s="54" t="s">
        <v>126</v>
      </c>
      <c r="E18" s="54" t="s">
        <v>127</v>
      </c>
      <c r="F18" s="52">
        <v>39652</v>
      </c>
      <c r="G18" s="45" t="s">
        <v>93</v>
      </c>
      <c r="H18" s="45" t="s">
        <v>95</v>
      </c>
      <c r="I18" s="46" t="s">
        <v>29</v>
      </c>
      <c r="J18" s="55">
        <v>23</v>
      </c>
      <c r="K18" s="48">
        <v>51</v>
      </c>
      <c r="L18" s="17" t="s">
        <v>39</v>
      </c>
    </row>
    <row r="19" spans="1:12" x14ac:dyDescent="0.3">
      <c r="A19" s="10">
        <v>15</v>
      </c>
      <c r="B19" s="10" t="s">
        <v>162</v>
      </c>
      <c r="C19" s="34" t="s">
        <v>128</v>
      </c>
      <c r="D19" s="34" t="s">
        <v>126</v>
      </c>
      <c r="E19" s="34" t="s">
        <v>129</v>
      </c>
      <c r="F19" s="36">
        <v>39544</v>
      </c>
      <c r="G19" s="31" t="s">
        <v>93</v>
      </c>
      <c r="H19" s="31" t="s">
        <v>95</v>
      </c>
      <c r="I19" s="10" t="s">
        <v>182</v>
      </c>
      <c r="J19" s="14">
        <v>12</v>
      </c>
      <c r="K19" s="15">
        <v>26</v>
      </c>
      <c r="L19" s="17" t="s">
        <v>39</v>
      </c>
    </row>
    <row r="20" spans="1:12" x14ac:dyDescent="0.3">
      <c r="C20" s="57" t="s">
        <v>22</v>
      </c>
      <c r="D20" s="57"/>
      <c r="E20" s="57"/>
      <c r="F20" s="57"/>
      <c r="G20" s="57"/>
    </row>
    <row r="21" spans="1:12" x14ac:dyDescent="0.3">
      <c r="C21" s="57" t="s">
        <v>355</v>
      </c>
      <c r="D21" s="57"/>
      <c r="E21" s="57"/>
      <c r="F21" s="57"/>
      <c r="G21" s="57"/>
    </row>
    <row r="22" spans="1:12" x14ac:dyDescent="0.3">
      <c r="C22" s="57" t="s">
        <v>356</v>
      </c>
      <c r="D22" s="57"/>
      <c r="E22" s="57"/>
      <c r="F22" s="57"/>
      <c r="G22" s="57"/>
    </row>
    <row r="23" spans="1:12" x14ac:dyDescent="0.3">
      <c r="C23" s="57" t="s">
        <v>357</v>
      </c>
      <c r="D23" s="57"/>
      <c r="E23" s="57"/>
      <c r="F23" s="57"/>
      <c r="G23" s="57"/>
    </row>
    <row r="24" spans="1:12" x14ac:dyDescent="0.3">
      <c r="C24" s="57" t="s">
        <v>22</v>
      </c>
      <c r="D24" s="57"/>
      <c r="E24" s="57"/>
      <c r="F24" s="57"/>
      <c r="G24" s="57"/>
    </row>
  </sheetData>
  <autoFilter ref="A4:M4"/>
  <mergeCells count="8">
    <mergeCell ref="C23:G23"/>
    <mergeCell ref="C24:G24"/>
    <mergeCell ref="A1:L1"/>
    <mergeCell ref="B2:C2"/>
    <mergeCell ref="G2:J2"/>
    <mergeCell ref="C20:G20"/>
    <mergeCell ref="C21:G21"/>
    <mergeCell ref="C22:G22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view="pageBreakPreview" zoomScale="80" zoomScaleNormal="80" zoomScaleSheetLayoutView="80" workbookViewId="0">
      <selection activeCell="B2" sqref="B2:C2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13" customWidth="1"/>
    <col min="5" max="5" width="16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58" t="s">
        <v>33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1"/>
    </row>
    <row r="2" spans="1:13" ht="21" x14ac:dyDescent="0.4">
      <c r="A2" s="3"/>
      <c r="B2" s="59" t="s">
        <v>358</v>
      </c>
      <c r="C2" s="59"/>
      <c r="G2" s="57" t="s">
        <v>178</v>
      </c>
      <c r="H2" s="57"/>
      <c r="I2" s="57"/>
      <c r="J2" s="57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s="50" customFormat="1" x14ac:dyDescent="0.3">
      <c r="A5" s="46">
        <v>1</v>
      </c>
      <c r="B5" s="46" t="s">
        <v>163</v>
      </c>
      <c r="C5" s="54" t="s">
        <v>180</v>
      </c>
      <c r="D5" s="46" t="s">
        <v>181</v>
      </c>
      <c r="E5" s="46" t="s">
        <v>63</v>
      </c>
      <c r="F5" s="44">
        <v>39107</v>
      </c>
      <c r="G5" s="45" t="s">
        <v>93</v>
      </c>
      <c r="H5" s="46" t="s">
        <v>179</v>
      </c>
      <c r="I5" s="46" t="s">
        <v>29</v>
      </c>
      <c r="J5" s="56">
        <v>77</v>
      </c>
      <c r="K5" s="48">
        <v>53</v>
      </c>
      <c r="L5" s="49" t="s">
        <v>39</v>
      </c>
    </row>
    <row r="6" spans="1:13" x14ac:dyDescent="0.3">
      <c r="A6" s="10">
        <v>2</v>
      </c>
      <c r="B6" s="10" t="s">
        <v>164</v>
      </c>
      <c r="C6" s="13" t="s">
        <v>183</v>
      </c>
      <c r="D6" s="10" t="s">
        <v>184</v>
      </c>
      <c r="E6" s="10" t="s">
        <v>106</v>
      </c>
      <c r="F6" s="35">
        <v>39020</v>
      </c>
      <c r="G6" s="31" t="s">
        <v>93</v>
      </c>
      <c r="H6" s="10" t="s">
        <v>179</v>
      </c>
      <c r="I6" s="10" t="s">
        <v>182</v>
      </c>
      <c r="J6" s="14">
        <v>64</v>
      </c>
      <c r="K6" s="15">
        <v>44</v>
      </c>
      <c r="L6" s="17" t="s">
        <v>39</v>
      </c>
    </row>
    <row r="7" spans="1:13" s="50" customFormat="1" x14ac:dyDescent="0.3">
      <c r="A7" s="46">
        <v>3</v>
      </c>
      <c r="B7" s="46" t="s">
        <v>165</v>
      </c>
      <c r="C7" s="54" t="s">
        <v>185</v>
      </c>
      <c r="D7" s="54" t="s">
        <v>186</v>
      </c>
      <c r="E7" s="54" t="s">
        <v>187</v>
      </c>
      <c r="F7" s="44">
        <v>39361</v>
      </c>
      <c r="G7" s="45" t="s">
        <v>93</v>
      </c>
      <c r="H7" s="46" t="s">
        <v>179</v>
      </c>
      <c r="I7" s="46" t="s">
        <v>88</v>
      </c>
      <c r="J7" s="56">
        <v>76</v>
      </c>
      <c r="K7" s="48">
        <v>52</v>
      </c>
      <c r="L7" s="49" t="s">
        <v>39</v>
      </c>
    </row>
    <row r="8" spans="1:13" x14ac:dyDescent="0.3">
      <c r="A8" s="10">
        <v>4</v>
      </c>
      <c r="B8" s="10" t="s">
        <v>166</v>
      </c>
      <c r="C8" s="33" t="s">
        <v>188</v>
      </c>
      <c r="D8" s="33" t="s">
        <v>189</v>
      </c>
      <c r="E8" s="33" t="s">
        <v>190</v>
      </c>
      <c r="F8" s="36">
        <v>39296</v>
      </c>
      <c r="G8" s="31" t="s">
        <v>93</v>
      </c>
      <c r="H8" s="10" t="s">
        <v>179</v>
      </c>
      <c r="I8" s="10" t="s">
        <v>182</v>
      </c>
      <c r="J8" s="14">
        <v>71</v>
      </c>
      <c r="K8" s="15">
        <v>48</v>
      </c>
      <c r="L8" s="17" t="s">
        <v>39</v>
      </c>
    </row>
    <row r="9" spans="1:13" x14ac:dyDescent="0.3">
      <c r="A9" s="10">
        <v>5</v>
      </c>
      <c r="B9" s="10" t="s">
        <v>167</v>
      </c>
      <c r="C9" s="33" t="s">
        <v>191</v>
      </c>
      <c r="D9" s="33" t="s">
        <v>192</v>
      </c>
      <c r="E9" s="33" t="s">
        <v>124</v>
      </c>
      <c r="F9" s="36">
        <v>39149</v>
      </c>
      <c r="G9" s="31" t="s">
        <v>93</v>
      </c>
      <c r="H9" s="10" t="s">
        <v>179</v>
      </c>
      <c r="I9" s="10" t="s">
        <v>182</v>
      </c>
      <c r="J9" s="23">
        <v>56</v>
      </c>
      <c r="K9" s="15">
        <v>38</v>
      </c>
      <c r="L9" s="17" t="s">
        <v>39</v>
      </c>
    </row>
    <row r="10" spans="1:13" x14ac:dyDescent="0.3">
      <c r="A10" s="10">
        <v>6</v>
      </c>
      <c r="B10" s="10" t="s">
        <v>168</v>
      </c>
      <c r="C10" s="33" t="s">
        <v>193</v>
      </c>
      <c r="D10" s="33" t="s">
        <v>194</v>
      </c>
      <c r="E10" s="33" t="s">
        <v>187</v>
      </c>
      <c r="F10" s="36">
        <v>39405</v>
      </c>
      <c r="G10" s="31" t="s">
        <v>93</v>
      </c>
      <c r="H10" s="10" t="s">
        <v>179</v>
      </c>
      <c r="I10" s="10" t="s">
        <v>182</v>
      </c>
      <c r="J10" s="23">
        <v>67</v>
      </c>
      <c r="K10" s="15">
        <v>46</v>
      </c>
      <c r="L10" s="17" t="s">
        <v>39</v>
      </c>
    </row>
    <row r="11" spans="1:13" s="50" customFormat="1" x14ac:dyDescent="0.3">
      <c r="A11" s="46">
        <v>7</v>
      </c>
      <c r="B11" s="46" t="s">
        <v>169</v>
      </c>
      <c r="C11" s="54" t="s">
        <v>195</v>
      </c>
      <c r="D11" s="54" t="s">
        <v>196</v>
      </c>
      <c r="E11" s="54" t="s">
        <v>197</v>
      </c>
      <c r="F11" s="52" t="s">
        <v>198</v>
      </c>
      <c r="G11" s="45" t="s">
        <v>93</v>
      </c>
      <c r="H11" s="46" t="s">
        <v>179</v>
      </c>
      <c r="I11" s="46" t="s">
        <v>88</v>
      </c>
      <c r="J11" s="55">
        <v>72</v>
      </c>
      <c r="K11" s="48">
        <v>49</v>
      </c>
      <c r="L11" s="49" t="s">
        <v>39</v>
      </c>
    </row>
    <row r="12" spans="1:13" x14ac:dyDescent="0.3">
      <c r="A12" s="10">
        <v>8</v>
      </c>
      <c r="B12" s="10" t="s">
        <v>170</v>
      </c>
      <c r="C12" s="33" t="s">
        <v>200</v>
      </c>
      <c r="D12" s="33" t="s">
        <v>201</v>
      </c>
      <c r="E12" s="33" t="s">
        <v>187</v>
      </c>
      <c r="F12" s="36">
        <v>39422</v>
      </c>
      <c r="G12" s="31" t="s">
        <v>93</v>
      </c>
      <c r="H12" s="31" t="s">
        <v>199</v>
      </c>
      <c r="I12" s="10" t="s">
        <v>182</v>
      </c>
      <c r="J12" s="23">
        <v>51</v>
      </c>
      <c r="K12" s="15">
        <v>35</v>
      </c>
      <c r="L12" s="17" t="s">
        <v>39</v>
      </c>
    </row>
    <row r="13" spans="1:13" x14ac:dyDescent="0.3">
      <c r="A13" s="10">
        <v>9</v>
      </c>
      <c r="B13" s="10" t="s">
        <v>171</v>
      </c>
      <c r="C13" s="33" t="s">
        <v>42</v>
      </c>
      <c r="D13" s="33" t="s">
        <v>74</v>
      </c>
      <c r="E13" s="33" t="s">
        <v>44</v>
      </c>
      <c r="F13" s="36">
        <v>39161</v>
      </c>
      <c r="G13" s="31" t="s">
        <v>93</v>
      </c>
      <c r="H13" s="31" t="s">
        <v>199</v>
      </c>
      <c r="I13" s="10" t="s">
        <v>182</v>
      </c>
      <c r="J13" s="23">
        <v>57</v>
      </c>
      <c r="K13" s="15">
        <v>39</v>
      </c>
      <c r="L13" s="17" t="s">
        <v>39</v>
      </c>
    </row>
    <row r="14" spans="1:13" x14ac:dyDescent="0.3">
      <c r="A14" s="10">
        <v>10</v>
      </c>
      <c r="B14" s="10" t="s">
        <v>172</v>
      </c>
      <c r="C14" s="33" t="s">
        <v>202</v>
      </c>
      <c r="D14" s="33" t="s">
        <v>181</v>
      </c>
      <c r="E14" s="33" t="s">
        <v>187</v>
      </c>
      <c r="F14" s="36">
        <v>39504</v>
      </c>
      <c r="G14" s="31" t="s">
        <v>93</v>
      </c>
      <c r="H14" s="31" t="s">
        <v>199</v>
      </c>
      <c r="I14" s="10" t="s">
        <v>182</v>
      </c>
      <c r="J14" s="23">
        <v>59</v>
      </c>
      <c r="K14" s="15">
        <v>40</v>
      </c>
      <c r="L14" s="17" t="s">
        <v>39</v>
      </c>
    </row>
    <row r="15" spans="1:13" x14ac:dyDescent="0.3">
      <c r="A15" s="10">
        <v>11</v>
      </c>
      <c r="B15" s="10" t="s">
        <v>173</v>
      </c>
      <c r="C15" s="33" t="s">
        <v>203</v>
      </c>
      <c r="D15" s="33" t="s">
        <v>204</v>
      </c>
      <c r="E15" s="33" t="s">
        <v>205</v>
      </c>
      <c r="F15" s="36">
        <v>39427</v>
      </c>
      <c r="G15" s="31" t="s">
        <v>93</v>
      </c>
      <c r="H15" s="31" t="s">
        <v>199</v>
      </c>
      <c r="I15" s="10" t="s">
        <v>182</v>
      </c>
      <c r="J15" s="23">
        <v>57</v>
      </c>
      <c r="K15" s="15">
        <v>39</v>
      </c>
      <c r="L15" s="17" t="s">
        <v>39</v>
      </c>
    </row>
    <row r="16" spans="1:13" x14ac:dyDescent="0.3">
      <c r="A16" s="10">
        <v>12</v>
      </c>
      <c r="B16" s="10" t="s">
        <v>174</v>
      </c>
      <c r="C16" s="33" t="s">
        <v>206</v>
      </c>
      <c r="D16" s="33" t="s">
        <v>105</v>
      </c>
      <c r="E16" s="33" t="s">
        <v>187</v>
      </c>
      <c r="F16" s="36">
        <v>39381</v>
      </c>
      <c r="G16" s="31" t="s">
        <v>93</v>
      </c>
      <c r="H16" s="31" t="s">
        <v>199</v>
      </c>
      <c r="I16" s="10" t="s">
        <v>182</v>
      </c>
      <c r="J16" s="23">
        <v>60</v>
      </c>
      <c r="K16" s="15">
        <v>41</v>
      </c>
      <c r="L16" s="17" t="s">
        <v>39</v>
      </c>
    </row>
    <row r="17" spans="1:12" x14ac:dyDescent="0.3">
      <c r="A17" s="10">
        <v>13</v>
      </c>
      <c r="B17" s="10" t="s">
        <v>175</v>
      </c>
      <c r="C17" s="33" t="s">
        <v>207</v>
      </c>
      <c r="D17" s="33" t="s">
        <v>208</v>
      </c>
      <c r="E17" s="33" t="s">
        <v>187</v>
      </c>
      <c r="F17" s="36">
        <v>39271</v>
      </c>
      <c r="G17" s="31" t="s">
        <v>93</v>
      </c>
      <c r="H17" s="31" t="s">
        <v>199</v>
      </c>
      <c r="I17" s="10" t="s">
        <v>182</v>
      </c>
      <c r="J17" s="23">
        <v>50</v>
      </c>
      <c r="K17" s="15">
        <v>34</v>
      </c>
      <c r="L17" s="17" t="s">
        <v>39</v>
      </c>
    </row>
    <row r="18" spans="1:12" x14ac:dyDescent="0.3">
      <c r="A18" s="10">
        <v>14</v>
      </c>
      <c r="B18" s="10" t="s">
        <v>176</v>
      </c>
      <c r="C18" s="33" t="s">
        <v>209</v>
      </c>
      <c r="D18" s="33" t="s">
        <v>201</v>
      </c>
      <c r="E18" s="33" t="s">
        <v>44</v>
      </c>
      <c r="F18" s="36">
        <v>39413</v>
      </c>
      <c r="G18" s="31" t="s">
        <v>93</v>
      </c>
      <c r="H18" s="31" t="s">
        <v>199</v>
      </c>
      <c r="I18" s="10" t="s">
        <v>182</v>
      </c>
      <c r="J18" s="23">
        <v>63</v>
      </c>
      <c r="K18" s="15">
        <v>43</v>
      </c>
      <c r="L18" s="17" t="s">
        <v>39</v>
      </c>
    </row>
    <row r="19" spans="1:12" x14ac:dyDescent="0.3">
      <c r="A19" s="10">
        <v>15</v>
      </c>
      <c r="B19" s="10" t="s">
        <v>177</v>
      </c>
      <c r="C19" s="34" t="s">
        <v>210</v>
      </c>
      <c r="D19" s="34" t="s">
        <v>211</v>
      </c>
      <c r="E19" s="34" t="s">
        <v>63</v>
      </c>
      <c r="F19" s="36">
        <v>39357</v>
      </c>
      <c r="G19" s="31" t="s">
        <v>93</v>
      </c>
      <c r="H19" s="31" t="s">
        <v>199</v>
      </c>
      <c r="I19" s="10" t="s">
        <v>182</v>
      </c>
      <c r="J19" s="14">
        <v>49</v>
      </c>
      <c r="K19" s="15">
        <v>33</v>
      </c>
      <c r="L19" s="17" t="s">
        <v>39</v>
      </c>
    </row>
    <row r="20" spans="1:12" x14ac:dyDescent="0.3">
      <c r="C20" s="57" t="s">
        <v>22</v>
      </c>
      <c r="D20" s="57"/>
      <c r="E20" s="57"/>
      <c r="F20" s="57"/>
      <c r="G20" s="57"/>
    </row>
    <row r="21" spans="1:12" x14ac:dyDescent="0.3">
      <c r="C21" s="57" t="s">
        <v>355</v>
      </c>
      <c r="D21" s="57"/>
      <c r="E21" s="57"/>
      <c r="F21" s="57"/>
      <c r="G21" s="57"/>
    </row>
    <row r="22" spans="1:12" x14ac:dyDescent="0.3">
      <c r="C22" s="57" t="s">
        <v>356</v>
      </c>
      <c r="D22" s="57"/>
      <c r="E22" s="57"/>
      <c r="F22" s="57"/>
      <c r="G22" s="57"/>
    </row>
    <row r="23" spans="1:12" x14ac:dyDescent="0.3">
      <c r="C23" s="57" t="s">
        <v>357</v>
      </c>
      <c r="D23" s="57"/>
      <c r="E23" s="57"/>
      <c r="F23" s="57"/>
      <c r="G23" s="57"/>
    </row>
    <row r="24" spans="1:12" x14ac:dyDescent="0.3">
      <c r="C24" s="57" t="s">
        <v>22</v>
      </c>
      <c r="D24" s="57"/>
      <c r="E24" s="57"/>
      <c r="F24" s="57"/>
      <c r="G24" s="57"/>
    </row>
  </sheetData>
  <autoFilter ref="A4:M4"/>
  <mergeCells count="8">
    <mergeCell ref="A1:L1"/>
    <mergeCell ref="B2:C2"/>
    <mergeCell ref="G2:J2"/>
    <mergeCell ref="C24:G24"/>
    <mergeCell ref="C20:G20"/>
    <mergeCell ref="C21:G21"/>
    <mergeCell ref="C22:G22"/>
    <mergeCell ref="C23:G23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view="pageBreakPreview" zoomScale="80" zoomScaleNormal="80" zoomScaleSheetLayoutView="80" workbookViewId="0">
      <selection activeCell="B2" sqref="B2:C2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12.33203125" customWidth="1"/>
    <col min="5" max="5" width="16.33203125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58" t="s">
        <v>34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1"/>
    </row>
    <row r="2" spans="1:13" ht="21" x14ac:dyDescent="0.4">
      <c r="A2" s="3"/>
      <c r="B2" s="59" t="s">
        <v>358</v>
      </c>
      <c r="C2" s="59"/>
      <c r="G2" s="60">
        <v>145</v>
      </c>
      <c r="H2" s="60"/>
      <c r="I2" s="60"/>
      <c r="J2" s="60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s="50" customFormat="1" x14ac:dyDescent="0.3">
      <c r="A5" s="46">
        <v>1</v>
      </c>
      <c r="B5" s="46" t="s">
        <v>212</v>
      </c>
      <c r="C5" s="54" t="s">
        <v>228</v>
      </c>
      <c r="D5" s="46" t="s">
        <v>229</v>
      </c>
      <c r="E5" s="46" t="s">
        <v>63</v>
      </c>
      <c r="F5" s="44">
        <v>38974</v>
      </c>
      <c r="G5" s="45" t="s">
        <v>93</v>
      </c>
      <c r="H5" s="46" t="s">
        <v>227</v>
      </c>
      <c r="I5" s="46" t="s">
        <v>88</v>
      </c>
      <c r="J5" s="56">
        <v>66</v>
      </c>
      <c r="K5" s="48">
        <v>45</v>
      </c>
      <c r="L5" s="49" t="s">
        <v>39</v>
      </c>
    </row>
    <row r="6" spans="1:13" x14ac:dyDescent="0.3">
      <c r="A6" s="10">
        <v>2</v>
      </c>
      <c r="B6" s="10" t="s">
        <v>213</v>
      </c>
      <c r="C6" s="13" t="s">
        <v>230</v>
      </c>
      <c r="D6" s="10" t="s">
        <v>57</v>
      </c>
      <c r="E6" s="10" t="s">
        <v>190</v>
      </c>
      <c r="F6" s="35">
        <v>39008</v>
      </c>
      <c r="G6" s="31" t="s">
        <v>93</v>
      </c>
      <c r="H6" s="10" t="s">
        <v>227</v>
      </c>
      <c r="I6" s="10" t="s">
        <v>182</v>
      </c>
      <c r="J6" s="14">
        <v>59</v>
      </c>
      <c r="K6" s="15">
        <v>40</v>
      </c>
      <c r="L6" s="17" t="s">
        <v>39</v>
      </c>
    </row>
    <row r="7" spans="1:13" x14ac:dyDescent="0.3">
      <c r="A7" s="10">
        <v>3</v>
      </c>
      <c r="B7" s="10" t="s">
        <v>214</v>
      </c>
      <c r="C7" s="33" t="s">
        <v>231</v>
      </c>
      <c r="D7" s="33" t="s">
        <v>232</v>
      </c>
      <c r="E7" s="33" t="s">
        <v>72</v>
      </c>
      <c r="F7" s="26">
        <v>38800</v>
      </c>
      <c r="G7" s="31" t="s">
        <v>93</v>
      </c>
      <c r="H7" s="10" t="s">
        <v>227</v>
      </c>
      <c r="I7" s="10" t="s">
        <v>182</v>
      </c>
      <c r="J7" s="14">
        <v>62</v>
      </c>
      <c r="K7" s="15">
        <v>42</v>
      </c>
      <c r="L7" s="17" t="s">
        <v>39</v>
      </c>
    </row>
    <row r="8" spans="1:13" x14ac:dyDescent="0.3">
      <c r="A8" s="10">
        <v>4</v>
      </c>
      <c r="B8" s="10" t="s">
        <v>215</v>
      </c>
      <c r="C8" s="33" t="s">
        <v>233</v>
      </c>
      <c r="D8" s="33" t="s">
        <v>59</v>
      </c>
      <c r="E8" s="33" t="s">
        <v>234</v>
      </c>
      <c r="F8" s="36">
        <v>38814</v>
      </c>
      <c r="G8" s="31" t="s">
        <v>93</v>
      </c>
      <c r="H8" s="10" t="s">
        <v>227</v>
      </c>
      <c r="I8" s="10" t="s">
        <v>182</v>
      </c>
      <c r="J8" s="14">
        <v>57</v>
      </c>
      <c r="K8" s="15">
        <v>39</v>
      </c>
      <c r="L8" s="17" t="s">
        <v>39</v>
      </c>
    </row>
    <row r="9" spans="1:13" x14ac:dyDescent="0.3">
      <c r="A9" s="10">
        <v>5</v>
      </c>
      <c r="B9" s="10" t="s">
        <v>216</v>
      </c>
      <c r="C9" s="33" t="s">
        <v>235</v>
      </c>
      <c r="D9" s="33" t="s">
        <v>236</v>
      </c>
      <c r="E9" s="33" t="s">
        <v>237</v>
      </c>
      <c r="F9" s="36">
        <v>38898</v>
      </c>
      <c r="G9" s="31" t="s">
        <v>93</v>
      </c>
      <c r="H9" s="10" t="s">
        <v>227</v>
      </c>
      <c r="I9" s="10" t="s">
        <v>182</v>
      </c>
      <c r="J9" s="14">
        <v>53</v>
      </c>
      <c r="K9" s="15">
        <v>36</v>
      </c>
      <c r="L9" s="17" t="s">
        <v>39</v>
      </c>
    </row>
    <row r="10" spans="1:13" x14ac:dyDescent="0.3">
      <c r="A10" s="10">
        <v>6</v>
      </c>
      <c r="B10" s="10" t="s">
        <v>217</v>
      </c>
      <c r="C10" s="33" t="s">
        <v>238</v>
      </c>
      <c r="D10" s="33" t="s">
        <v>239</v>
      </c>
      <c r="E10" s="33" t="s">
        <v>92</v>
      </c>
      <c r="F10" s="36">
        <v>38770</v>
      </c>
      <c r="G10" s="31" t="s">
        <v>93</v>
      </c>
      <c r="H10" s="10" t="s">
        <v>227</v>
      </c>
      <c r="I10" s="10" t="s">
        <v>182</v>
      </c>
      <c r="J10" s="14">
        <v>62</v>
      </c>
      <c r="K10" s="15">
        <v>62</v>
      </c>
      <c r="L10" s="17" t="s">
        <v>39</v>
      </c>
    </row>
    <row r="11" spans="1:13" x14ac:dyDescent="0.3">
      <c r="A11" s="10">
        <v>7</v>
      </c>
      <c r="B11" s="10" t="s">
        <v>218</v>
      </c>
      <c r="C11" s="33" t="s">
        <v>240</v>
      </c>
      <c r="D11" s="33" t="s">
        <v>241</v>
      </c>
      <c r="E11" s="33" t="s">
        <v>103</v>
      </c>
      <c r="F11" s="36">
        <v>38993</v>
      </c>
      <c r="G11" s="31" t="s">
        <v>93</v>
      </c>
      <c r="H11" s="10" t="s">
        <v>227</v>
      </c>
      <c r="I11" s="10" t="s">
        <v>182</v>
      </c>
      <c r="J11" s="14">
        <v>60</v>
      </c>
      <c r="K11" s="15">
        <v>41</v>
      </c>
      <c r="L11" s="17" t="s">
        <v>39</v>
      </c>
    </row>
    <row r="12" spans="1:13" x14ac:dyDescent="0.3">
      <c r="A12" s="10">
        <v>8</v>
      </c>
      <c r="B12" s="10" t="s">
        <v>219</v>
      </c>
      <c r="C12" s="33" t="s">
        <v>242</v>
      </c>
      <c r="D12" s="33" t="s">
        <v>243</v>
      </c>
      <c r="E12" s="33" t="s">
        <v>244</v>
      </c>
      <c r="F12" s="36">
        <v>39010</v>
      </c>
      <c r="G12" s="31" t="s">
        <v>93</v>
      </c>
      <c r="H12" s="10" t="s">
        <v>227</v>
      </c>
      <c r="I12" s="10" t="s">
        <v>182</v>
      </c>
      <c r="J12" s="23">
        <v>53</v>
      </c>
      <c r="K12" s="15">
        <v>36</v>
      </c>
      <c r="L12" s="17" t="s">
        <v>39</v>
      </c>
    </row>
    <row r="13" spans="1:13" x14ac:dyDescent="0.3">
      <c r="A13" s="10">
        <v>9</v>
      </c>
      <c r="B13" s="10" t="s">
        <v>220</v>
      </c>
      <c r="C13" s="33" t="s">
        <v>245</v>
      </c>
      <c r="D13" s="33" t="s">
        <v>192</v>
      </c>
      <c r="E13" s="33" t="s">
        <v>197</v>
      </c>
      <c r="F13" s="36">
        <v>38826</v>
      </c>
      <c r="G13" s="31" t="s">
        <v>93</v>
      </c>
      <c r="H13" s="31" t="s">
        <v>246</v>
      </c>
      <c r="I13" s="10" t="s">
        <v>182</v>
      </c>
      <c r="J13" s="23">
        <v>53</v>
      </c>
      <c r="K13" s="15">
        <v>36</v>
      </c>
      <c r="L13" s="17" t="s">
        <v>39</v>
      </c>
    </row>
    <row r="14" spans="1:13" s="50" customFormat="1" x14ac:dyDescent="0.3">
      <c r="A14" s="46">
        <v>10</v>
      </c>
      <c r="B14" s="46" t="s">
        <v>221</v>
      </c>
      <c r="C14" s="54" t="s">
        <v>247</v>
      </c>
      <c r="D14" s="54" t="s">
        <v>248</v>
      </c>
      <c r="E14" s="54" t="s">
        <v>127</v>
      </c>
      <c r="F14" s="52">
        <v>38734</v>
      </c>
      <c r="G14" s="45" t="s">
        <v>93</v>
      </c>
      <c r="H14" s="45" t="s">
        <v>246</v>
      </c>
      <c r="I14" s="46" t="s">
        <v>29</v>
      </c>
      <c r="J14" s="55">
        <v>68</v>
      </c>
      <c r="K14" s="48">
        <v>46</v>
      </c>
      <c r="L14" s="49" t="s">
        <v>39</v>
      </c>
    </row>
    <row r="15" spans="1:13" x14ac:dyDescent="0.3">
      <c r="A15" s="10">
        <v>11</v>
      </c>
      <c r="B15" s="10" t="s">
        <v>222</v>
      </c>
      <c r="C15" s="33" t="s">
        <v>249</v>
      </c>
      <c r="D15" s="33" t="s">
        <v>186</v>
      </c>
      <c r="E15" s="33" t="s">
        <v>187</v>
      </c>
      <c r="F15" s="36">
        <v>38755</v>
      </c>
      <c r="G15" s="31" t="s">
        <v>93</v>
      </c>
      <c r="H15" s="31" t="s">
        <v>246</v>
      </c>
      <c r="I15" s="10" t="s">
        <v>182</v>
      </c>
      <c r="J15" s="23">
        <v>53</v>
      </c>
      <c r="K15" s="15">
        <v>36</v>
      </c>
      <c r="L15" s="17" t="s">
        <v>39</v>
      </c>
    </row>
    <row r="16" spans="1:13" x14ac:dyDescent="0.3">
      <c r="A16" s="10">
        <v>12</v>
      </c>
      <c r="B16" s="10" t="s">
        <v>223</v>
      </c>
      <c r="C16" s="33" t="s">
        <v>250</v>
      </c>
      <c r="D16" s="33" t="s">
        <v>236</v>
      </c>
      <c r="E16" s="33" t="s">
        <v>187</v>
      </c>
      <c r="F16" s="36">
        <v>38785</v>
      </c>
      <c r="G16" s="31" t="s">
        <v>93</v>
      </c>
      <c r="H16" s="31" t="s">
        <v>246</v>
      </c>
      <c r="I16" s="10" t="s">
        <v>182</v>
      </c>
      <c r="J16" s="23">
        <v>59</v>
      </c>
      <c r="K16" s="15">
        <v>40</v>
      </c>
      <c r="L16" s="17" t="s">
        <v>39</v>
      </c>
    </row>
    <row r="17" spans="1:12" x14ac:dyDescent="0.3">
      <c r="A17" s="10">
        <v>13</v>
      </c>
      <c r="B17" s="10" t="s">
        <v>224</v>
      </c>
      <c r="C17" s="33" t="s">
        <v>251</v>
      </c>
      <c r="D17" s="33" t="s">
        <v>186</v>
      </c>
      <c r="E17" s="33" t="s">
        <v>80</v>
      </c>
      <c r="F17" s="36">
        <v>38796</v>
      </c>
      <c r="G17" s="31" t="s">
        <v>93</v>
      </c>
      <c r="H17" s="31" t="s">
        <v>246</v>
      </c>
      <c r="I17" s="10" t="s">
        <v>182</v>
      </c>
      <c r="J17" s="23">
        <v>50</v>
      </c>
      <c r="K17" s="15">
        <v>34</v>
      </c>
      <c r="L17" s="17" t="s">
        <v>39</v>
      </c>
    </row>
    <row r="18" spans="1:12" x14ac:dyDescent="0.3">
      <c r="A18" s="10">
        <v>14</v>
      </c>
      <c r="B18" s="10" t="s">
        <v>225</v>
      </c>
      <c r="C18" s="33" t="s">
        <v>252</v>
      </c>
      <c r="D18" s="33" t="s">
        <v>201</v>
      </c>
      <c r="E18" s="33" t="s">
        <v>253</v>
      </c>
      <c r="F18" s="36">
        <v>39074</v>
      </c>
      <c r="G18" s="31" t="s">
        <v>93</v>
      </c>
      <c r="H18" s="31" t="s">
        <v>246</v>
      </c>
      <c r="I18" s="10" t="s">
        <v>182</v>
      </c>
      <c r="J18" s="23">
        <v>64</v>
      </c>
      <c r="K18" s="15">
        <v>44</v>
      </c>
      <c r="L18" s="17" t="s">
        <v>39</v>
      </c>
    </row>
    <row r="19" spans="1:12" s="50" customFormat="1" x14ac:dyDescent="0.3">
      <c r="A19" s="46">
        <v>15</v>
      </c>
      <c r="B19" s="46" t="s">
        <v>226</v>
      </c>
      <c r="C19" s="51" t="s">
        <v>254</v>
      </c>
      <c r="D19" s="51" t="s">
        <v>255</v>
      </c>
      <c r="E19" s="51" t="s">
        <v>92</v>
      </c>
      <c r="F19" s="52">
        <v>38933</v>
      </c>
      <c r="G19" s="45" t="s">
        <v>93</v>
      </c>
      <c r="H19" s="45" t="s">
        <v>246</v>
      </c>
      <c r="I19" s="46" t="s">
        <v>88</v>
      </c>
      <c r="J19" s="56">
        <v>65</v>
      </c>
      <c r="K19" s="48">
        <v>45</v>
      </c>
      <c r="L19" s="49" t="s">
        <v>39</v>
      </c>
    </row>
    <row r="20" spans="1:12" x14ac:dyDescent="0.3">
      <c r="C20" s="57" t="s">
        <v>22</v>
      </c>
      <c r="D20" s="57"/>
      <c r="E20" s="57"/>
      <c r="F20" s="57"/>
      <c r="G20" s="57"/>
    </row>
    <row r="21" spans="1:12" x14ac:dyDescent="0.3">
      <c r="C21" s="57" t="s">
        <v>355</v>
      </c>
      <c r="D21" s="57"/>
      <c r="E21" s="57"/>
      <c r="F21" s="57"/>
      <c r="G21" s="57"/>
    </row>
    <row r="22" spans="1:12" x14ac:dyDescent="0.3">
      <c r="C22" s="57" t="s">
        <v>356</v>
      </c>
      <c r="D22" s="57"/>
      <c r="E22" s="57"/>
      <c r="F22" s="57"/>
      <c r="G22" s="57"/>
    </row>
    <row r="23" spans="1:12" x14ac:dyDescent="0.3">
      <c r="C23" s="57" t="s">
        <v>357</v>
      </c>
      <c r="D23" s="57"/>
      <c r="E23" s="57"/>
      <c r="F23" s="57"/>
      <c r="G23" s="57"/>
    </row>
    <row r="24" spans="1:12" x14ac:dyDescent="0.3">
      <c r="C24" s="57" t="s">
        <v>22</v>
      </c>
      <c r="D24" s="57"/>
      <c r="E24" s="57"/>
      <c r="F24" s="57"/>
      <c r="G24" s="57"/>
    </row>
  </sheetData>
  <autoFilter ref="A4:M4"/>
  <mergeCells count="8">
    <mergeCell ref="C23:G23"/>
    <mergeCell ref="C24:G24"/>
    <mergeCell ref="A1:L1"/>
    <mergeCell ref="B2:C2"/>
    <mergeCell ref="G2:J2"/>
    <mergeCell ref="C20:G20"/>
    <mergeCell ref="C21:G21"/>
    <mergeCell ref="C22:G22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view="pageBreakPreview" zoomScale="80" zoomScaleNormal="80" zoomScaleSheetLayoutView="80" workbookViewId="0">
      <selection activeCell="B2" sqref="B2:C2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11.44140625" customWidth="1"/>
    <col min="5" max="5" width="17.33203125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58" t="s">
        <v>33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1"/>
    </row>
    <row r="2" spans="1:13" ht="21" x14ac:dyDescent="0.4">
      <c r="A2" s="3"/>
      <c r="B2" s="59" t="s">
        <v>358</v>
      </c>
      <c r="C2" s="59"/>
      <c r="G2" s="57" t="s">
        <v>178</v>
      </c>
      <c r="H2" s="57"/>
      <c r="I2" s="57"/>
      <c r="J2" s="57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 t="s">
        <v>256</v>
      </c>
      <c r="C5" s="13" t="s">
        <v>271</v>
      </c>
      <c r="D5" s="10" t="s">
        <v>243</v>
      </c>
      <c r="E5" s="10" t="s">
        <v>272</v>
      </c>
      <c r="F5" s="26">
        <v>38619</v>
      </c>
      <c r="G5" s="31" t="s">
        <v>93</v>
      </c>
      <c r="H5" s="10" t="s">
        <v>282</v>
      </c>
      <c r="I5" s="10" t="s">
        <v>182</v>
      </c>
      <c r="J5" s="14">
        <v>58</v>
      </c>
      <c r="K5" s="15">
        <v>40</v>
      </c>
      <c r="L5" s="17" t="s">
        <v>39</v>
      </c>
    </row>
    <row r="6" spans="1:13" x14ac:dyDescent="0.3">
      <c r="A6" s="10">
        <v>2</v>
      </c>
      <c r="B6" s="10" t="s">
        <v>257</v>
      </c>
      <c r="C6" s="13" t="s">
        <v>273</v>
      </c>
      <c r="D6" s="10" t="s">
        <v>192</v>
      </c>
      <c r="E6" s="10" t="s">
        <v>274</v>
      </c>
      <c r="F6" s="35">
        <v>38370</v>
      </c>
      <c r="G6" s="31" t="s">
        <v>93</v>
      </c>
      <c r="H6" s="10" t="s">
        <v>282</v>
      </c>
      <c r="I6" s="10" t="s">
        <v>182</v>
      </c>
      <c r="J6" s="14">
        <v>72</v>
      </c>
      <c r="K6" s="15">
        <v>49</v>
      </c>
      <c r="L6" s="17" t="s">
        <v>39</v>
      </c>
    </row>
    <row r="7" spans="1:13" x14ac:dyDescent="0.3">
      <c r="A7" s="10">
        <v>3</v>
      </c>
      <c r="B7" s="10" t="s">
        <v>258</v>
      </c>
      <c r="C7" s="33" t="s">
        <v>275</v>
      </c>
      <c r="D7" s="33" t="s">
        <v>105</v>
      </c>
      <c r="E7" s="33" t="s">
        <v>187</v>
      </c>
      <c r="F7" s="26">
        <v>38718</v>
      </c>
      <c r="G7" s="31" t="s">
        <v>93</v>
      </c>
      <c r="H7" s="10" t="s">
        <v>282</v>
      </c>
      <c r="I7" s="10" t="s">
        <v>182</v>
      </c>
      <c r="J7" s="14">
        <v>61</v>
      </c>
      <c r="K7" s="15">
        <v>42</v>
      </c>
      <c r="L7" s="17" t="s">
        <v>39</v>
      </c>
    </row>
    <row r="8" spans="1:13" x14ac:dyDescent="0.3">
      <c r="A8" s="10">
        <v>4</v>
      </c>
      <c r="B8" s="10" t="s">
        <v>259</v>
      </c>
      <c r="C8" s="33" t="s">
        <v>276</v>
      </c>
      <c r="D8" s="33" t="s">
        <v>277</v>
      </c>
      <c r="E8" s="33" t="s">
        <v>278</v>
      </c>
      <c r="F8" s="36">
        <v>38699</v>
      </c>
      <c r="G8" s="31" t="s">
        <v>93</v>
      </c>
      <c r="H8" s="10" t="s">
        <v>282</v>
      </c>
      <c r="I8" s="10" t="s">
        <v>182</v>
      </c>
      <c r="J8" s="14">
        <v>68</v>
      </c>
      <c r="K8" s="15">
        <v>46</v>
      </c>
      <c r="L8" s="17" t="s">
        <v>39</v>
      </c>
    </row>
    <row r="9" spans="1:13" x14ac:dyDescent="0.3">
      <c r="A9" s="10">
        <v>5</v>
      </c>
      <c r="B9" s="10" t="s">
        <v>260</v>
      </c>
      <c r="C9" s="33" t="s">
        <v>250</v>
      </c>
      <c r="D9" s="33" t="s">
        <v>186</v>
      </c>
      <c r="E9" s="33" t="s">
        <v>187</v>
      </c>
      <c r="F9" s="36">
        <v>38437</v>
      </c>
      <c r="G9" s="31" t="s">
        <v>93</v>
      </c>
      <c r="H9" s="10" t="s">
        <v>282</v>
      </c>
      <c r="I9" s="10" t="s">
        <v>182</v>
      </c>
      <c r="J9" s="14">
        <v>73</v>
      </c>
      <c r="K9" s="15">
        <v>50</v>
      </c>
      <c r="L9" s="17" t="s">
        <v>39</v>
      </c>
    </row>
    <row r="10" spans="1:13" x14ac:dyDescent="0.3">
      <c r="A10" s="10">
        <v>6</v>
      </c>
      <c r="B10" s="10" t="s">
        <v>261</v>
      </c>
      <c r="C10" s="33" t="s">
        <v>279</v>
      </c>
      <c r="D10" s="33" t="s">
        <v>126</v>
      </c>
      <c r="E10" s="33" t="s">
        <v>124</v>
      </c>
      <c r="F10" s="36">
        <v>38482</v>
      </c>
      <c r="G10" s="31" t="s">
        <v>93</v>
      </c>
      <c r="H10" s="10" t="s">
        <v>282</v>
      </c>
      <c r="I10" s="10" t="s">
        <v>182</v>
      </c>
      <c r="J10" s="23">
        <v>61</v>
      </c>
      <c r="K10" s="15">
        <v>42</v>
      </c>
      <c r="L10" s="17" t="s">
        <v>39</v>
      </c>
    </row>
    <row r="11" spans="1:13" x14ac:dyDescent="0.3">
      <c r="A11" s="10">
        <v>7</v>
      </c>
      <c r="B11" s="10" t="s">
        <v>262</v>
      </c>
      <c r="C11" s="33" t="s">
        <v>280</v>
      </c>
      <c r="D11" s="33" t="s">
        <v>186</v>
      </c>
      <c r="E11" s="33" t="s">
        <v>187</v>
      </c>
      <c r="F11" s="36">
        <v>38507</v>
      </c>
      <c r="G11" s="31" t="s">
        <v>93</v>
      </c>
      <c r="H11" s="10" t="s">
        <v>282</v>
      </c>
      <c r="I11" s="10" t="s">
        <v>182</v>
      </c>
      <c r="J11" s="23">
        <v>60</v>
      </c>
      <c r="K11" s="15">
        <v>41</v>
      </c>
      <c r="L11" s="17" t="s">
        <v>39</v>
      </c>
    </row>
    <row r="12" spans="1:13" x14ac:dyDescent="0.3">
      <c r="A12" s="10">
        <v>8</v>
      </c>
      <c r="B12" s="10" t="s">
        <v>263</v>
      </c>
      <c r="C12" s="33" t="s">
        <v>281</v>
      </c>
      <c r="D12" s="33" t="s">
        <v>186</v>
      </c>
      <c r="E12" s="33" t="s">
        <v>187</v>
      </c>
      <c r="F12" s="36">
        <v>38507</v>
      </c>
      <c r="G12" s="31" t="s">
        <v>93</v>
      </c>
      <c r="H12" s="10" t="s">
        <v>282</v>
      </c>
      <c r="I12" s="10" t="s">
        <v>182</v>
      </c>
      <c r="J12" s="23">
        <v>62</v>
      </c>
      <c r="K12" s="15">
        <v>43</v>
      </c>
      <c r="L12" s="17" t="s">
        <v>39</v>
      </c>
    </row>
    <row r="13" spans="1:13" s="50" customFormat="1" x14ac:dyDescent="0.3">
      <c r="A13" s="46">
        <v>9</v>
      </c>
      <c r="B13" s="46" t="s">
        <v>264</v>
      </c>
      <c r="C13" s="54" t="s">
        <v>188</v>
      </c>
      <c r="D13" s="54" t="s">
        <v>284</v>
      </c>
      <c r="E13" s="54" t="s">
        <v>190</v>
      </c>
      <c r="F13" s="52">
        <v>38657</v>
      </c>
      <c r="G13" s="45" t="s">
        <v>93</v>
      </c>
      <c r="H13" s="45" t="s">
        <v>283</v>
      </c>
      <c r="I13" s="46" t="s">
        <v>88</v>
      </c>
      <c r="J13" s="55">
        <v>75</v>
      </c>
      <c r="K13" s="48">
        <v>51</v>
      </c>
      <c r="L13" s="49" t="s">
        <v>39</v>
      </c>
    </row>
    <row r="14" spans="1:13" x14ac:dyDescent="0.3">
      <c r="A14" s="10">
        <v>10</v>
      </c>
      <c r="B14" s="10" t="s">
        <v>265</v>
      </c>
      <c r="C14" s="33" t="s">
        <v>53</v>
      </c>
      <c r="D14" s="33" t="s">
        <v>196</v>
      </c>
      <c r="E14" s="33" t="s">
        <v>55</v>
      </c>
      <c r="F14" s="36">
        <v>38600</v>
      </c>
      <c r="G14" s="31" t="s">
        <v>93</v>
      </c>
      <c r="H14" s="31" t="s">
        <v>283</v>
      </c>
      <c r="I14" s="10" t="s">
        <v>182</v>
      </c>
      <c r="J14" s="23">
        <v>64</v>
      </c>
      <c r="K14" s="15">
        <v>44</v>
      </c>
      <c r="L14" s="17" t="s">
        <v>39</v>
      </c>
    </row>
    <row r="15" spans="1:13" x14ac:dyDescent="0.3">
      <c r="A15" s="10">
        <v>11</v>
      </c>
      <c r="B15" s="10" t="s">
        <v>266</v>
      </c>
      <c r="C15" s="33" t="s">
        <v>102</v>
      </c>
      <c r="D15" s="33" t="s">
        <v>100</v>
      </c>
      <c r="E15" s="33" t="s">
        <v>285</v>
      </c>
      <c r="F15" s="36">
        <v>38623</v>
      </c>
      <c r="G15" s="31" t="s">
        <v>93</v>
      </c>
      <c r="H15" s="31" t="s">
        <v>283</v>
      </c>
      <c r="I15" s="10" t="s">
        <v>182</v>
      </c>
      <c r="J15" s="23">
        <v>69</v>
      </c>
      <c r="K15" s="15">
        <v>47</v>
      </c>
      <c r="L15" s="17" t="s">
        <v>39</v>
      </c>
    </row>
    <row r="16" spans="1:13" s="50" customFormat="1" x14ac:dyDescent="0.3">
      <c r="A16" s="46">
        <v>12</v>
      </c>
      <c r="B16" s="46" t="s">
        <v>267</v>
      </c>
      <c r="C16" s="54" t="s">
        <v>191</v>
      </c>
      <c r="D16" s="54" t="s">
        <v>286</v>
      </c>
      <c r="E16" s="54" t="s">
        <v>187</v>
      </c>
      <c r="F16" s="52">
        <v>38488</v>
      </c>
      <c r="G16" s="45" t="s">
        <v>93</v>
      </c>
      <c r="H16" s="45" t="s">
        <v>283</v>
      </c>
      <c r="I16" s="46" t="s">
        <v>29</v>
      </c>
      <c r="J16" s="55">
        <v>86</v>
      </c>
      <c r="K16" s="48">
        <v>59</v>
      </c>
      <c r="L16" s="49" t="s">
        <v>39</v>
      </c>
    </row>
    <row r="17" spans="1:12" x14ac:dyDescent="0.3">
      <c r="A17" s="10">
        <v>13</v>
      </c>
      <c r="B17" s="10" t="s">
        <v>268</v>
      </c>
      <c r="C17" s="33" t="s">
        <v>287</v>
      </c>
      <c r="D17" s="33" t="s">
        <v>84</v>
      </c>
      <c r="E17" s="33" t="s">
        <v>285</v>
      </c>
      <c r="F17" s="36">
        <v>38658</v>
      </c>
      <c r="G17" s="31" t="s">
        <v>93</v>
      </c>
      <c r="H17" s="31" t="s">
        <v>283</v>
      </c>
      <c r="I17" s="10" t="s">
        <v>182</v>
      </c>
      <c r="J17" s="23">
        <v>64</v>
      </c>
      <c r="K17" s="15">
        <v>44</v>
      </c>
      <c r="L17" s="17" t="s">
        <v>39</v>
      </c>
    </row>
    <row r="18" spans="1:12" x14ac:dyDescent="0.3">
      <c r="A18" s="10">
        <v>14</v>
      </c>
      <c r="B18" s="10" t="s">
        <v>269</v>
      </c>
      <c r="C18" s="33" t="s">
        <v>290</v>
      </c>
      <c r="D18" s="33" t="s">
        <v>192</v>
      </c>
      <c r="E18" s="33" t="s">
        <v>55</v>
      </c>
      <c r="F18" s="36">
        <v>38384</v>
      </c>
      <c r="G18" s="31" t="s">
        <v>93</v>
      </c>
      <c r="H18" s="31" t="s">
        <v>283</v>
      </c>
      <c r="I18" s="10" t="s">
        <v>182</v>
      </c>
      <c r="J18" s="23">
        <v>65</v>
      </c>
      <c r="K18" s="15">
        <v>45</v>
      </c>
      <c r="L18" s="17" t="s">
        <v>39</v>
      </c>
    </row>
    <row r="19" spans="1:12" s="50" customFormat="1" x14ac:dyDescent="0.3">
      <c r="A19" s="46">
        <v>15</v>
      </c>
      <c r="B19" s="46" t="s">
        <v>270</v>
      </c>
      <c r="C19" s="54" t="s">
        <v>288</v>
      </c>
      <c r="D19" s="54" t="s">
        <v>291</v>
      </c>
      <c r="E19" s="54" t="s">
        <v>292</v>
      </c>
      <c r="F19" s="52">
        <v>38647</v>
      </c>
      <c r="G19" s="45" t="s">
        <v>93</v>
      </c>
      <c r="H19" s="45" t="s">
        <v>283</v>
      </c>
      <c r="I19" s="46" t="s">
        <v>88</v>
      </c>
      <c r="J19" s="55">
        <v>82</v>
      </c>
      <c r="K19" s="48">
        <v>56</v>
      </c>
      <c r="L19" s="49" t="s">
        <v>39</v>
      </c>
    </row>
    <row r="20" spans="1:12" x14ac:dyDescent="0.3">
      <c r="A20" s="10">
        <v>16</v>
      </c>
      <c r="B20" s="10" t="s">
        <v>289</v>
      </c>
      <c r="C20" s="34" t="s">
        <v>293</v>
      </c>
      <c r="D20" s="34" t="s">
        <v>294</v>
      </c>
      <c r="E20" s="34" t="s">
        <v>234</v>
      </c>
      <c r="F20" s="36">
        <v>38647</v>
      </c>
      <c r="G20" s="31" t="s">
        <v>93</v>
      </c>
      <c r="H20" s="31" t="s">
        <v>283</v>
      </c>
      <c r="I20" s="10" t="s">
        <v>182</v>
      </c>
      <c r="J20" s="14">
        <v>71</v>
      </c>
      <c r="K20" s="15">
        <v>48</v>
      </c>
      <c r="L20" s="17" t="s">
        <v>39</v>
      </c>
    </row>
    <row r="21" spans="1:12" x14ac:dyDescent="0.3">
      <c r="C21" s="57" t="s">
        <v>22</v>
      </c>
      <c r="D21" s="57"/>
      <c r="E21" s="57"/>
      <c r="F21" s="57"/>
      <c r="G21" s="57"/>
    </row>
    <row r="22" spans="1:12" x14ac:dyDescent="0.3">
      <c r="C22" s="57" t="s">
        <v>355</v>
      </c>
      <c r="D22" s="57"/>
      <c r="E22" s="57"/>
      <c r="F22" s="57"/>
      <c r="G22" s="57"/>
    </row>
    <row r="23" spans="1:12" x14ac:dyDescent="0.3">
      <c r="C23" s="57" t="s">
        <v>356</v>
      </c>
      <c r="D23" s="57"/>
      <c r="E23" s="57"/>
      <c r="F23" s="57"/>
      <c r="G23" s="57"/>
    </row>
    <row r="24" spans="1:12" x14ac:dyDescent="0.3">
      <c r="C24" s="57" t="s">
        <v>357</v>
      </c>
      <c r="D24" s="57"/>
      <c r="E24" s="57"/>
      <c r="F24" s="57"/>
      <c r="G24" s="57"/>
    </row>
    <row r="25" spans="1:12" x14ac:dyDescent="0.3">
      <c r="C25" s="57" t="s">
        <v>22</v>
      </c>
      <c r="D25" s="57"/>
      <c r="E25" s="57"/>
      <c r="F25" s="57"/>
      <c r="G25" s="57"/>
    </row>
  </sheetData>
  <autoFilter ref="A4:M4"/>
  <mergeCells count="8">
    <mergeCell ref="C24:G24"/>
    <mergeCell ref="C25:G25"/>
    <mergeCell ref="A1:L1"/>
    <mergeCell ref="B2:C2"/>
    <mergeCell ref="G2:J2"/>
    <mergeCell ref="C21:G21"/>
    <mergeCell ref="C22:G22"/>
    <mergeCell ref="C23:G23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view="pageBreakPreview" zoomScale="80" zoomScaleNormal="80" zoomScaleSheetLayoutView="80" workbookViewId="0">
      <selection activeCell="B2" sqref="B2:C2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13.109375" customWidth="1"/>
    <col min="5" max="5" width="15.6640625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58" t="s">
        <v>35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1"/>
    </row>
    <row r="2" spans="1:13" ht="21" x14ac:dyDescent="0.4">
      <c r="A2" s="3"/>
      <c r="B2" s="59" t="s">
        <v>358</v>
      </c>
      <c r="C2" s="59"/>
      <c r="G2" s="57" t="s">
        <v>178</v>
      </c>
      <c r="H2" s="57"/>
      <c r="I2" s="57"/>
      <c r="J2" s="57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 t="s">
        <v>322</v>
      </c>
      <c r="C5" s="13" t="s">
        <v>332</v>
      </c>
      <c r="D5" s="10" t="s">
        <v>241</v>
      </c>
      <c r="E5" s="10" t="s">
        <v>333</v>
      </c>
      <c r="F5" s="26">
        <v>38025</v>
      </c>
      <c r="G5" s="31" t="s">
        <v>93</v>
      </c>
      <c r="H5" s="10">
        <v>10</v>
      </c>
      <c r="I5" s="10" t="s">
        <v>182</v>
      </c>
      <c r="J5" s="14">
        <v>62</v>
      </c>
      <c r="K5" s="15">
        <v>42</v>
      </c>
      <c r="L5" s="17" t="s">
        <v>39</v>
      </c>
    </row>
    <row r="6" spans="1:13" x14ac:dyDescent="0.3">
      <c r="A6" s="10">
        <v>2</v>
      </c>
      <c r="B6" s="10" t="s">
        <v>323</v>
      </c>
      <c r="C6" s="13" t="s">
        <v>334</v>
      </c>
      <c r="D6" s="10" t="s">
        <v>335</v>
      </c>
      <c r="E6" s="10" t="s">
        <v>285</v>
      </c>
      <c r="F6" s="35">
        <v>38097</v>
      </c>
      <c r="G6" s="31" t="s">
        <v>93</v>
      </c>
      <c r="H6" s="10">
        <v>10</v>
      </c>
      <c r="I6" s="10" t="s">
        <v>182</v>
      </c>
      <c r="J6" s="14">
        <v>68</v>
      </c>
      <c r="K6" s="15">
        <v>46</v>
      </c>
      <c r="L6" s="17" t="s">
        <v>39</v>
      </c>
    </row>
    <row r="7" spans="1:13" s="50" customFormat="1" x14ac:dyDescent="0.3">
      <c r="A7" s="46">
        <v>3</v>
      </c>
      <c r="B7" s="46" t="s">
        <v>324</v>
      </c>
      <c r="C7" s="54" t="s">
        <v>336</v>
      </c>
      <c r="D7" s="54" t="s">
        <v>49</v>
      </c>
      <c r="E7" s="54" t="s">
        <v>337</v>
      </c>
      <c r="F7" s="44">
        <v>37935</v>
      </c>
      <c r="G7" s="45" t="s">
        <v>93</v>
      </c>
      <c r="H7" s="46">
        <v>10</v>
      </c>
      <c r="I7" s="46" t="s">
        <v>88</v>
      </c>
      <c r="J7" s="56">
        <v>85</v>
      </c>
      <c r="K7" s="48">
        <v>58</v>
      </c>
      <c r="L7" s="49" t="s">
        <v>39</v>
      </c>
    </row>
    <row r="8" spans="1:13" x14ac:dyDescent="0.3">
      <c r="A8" s="10">
        <v>4</v>
      </c>
      <c r="B8" s="10" t="s">
        <v>325</v>
      </c>
      <c r="C8" s="33" t="s">
        <v>338</v>
      </c>
      <c r="D8" s="33" t="s">
        <v>339</v>
      </c>
      <c r="E8" s="33" t="s">
        <v>340</v>
      </c>
      <c r="F8" s="36">
        <v>38460</v>
      </c>
      <c r="G8" s="31" t="s">
        <v>93</v>
      </c>
      <c r="H8" s="10">
        <v>10</v>
      </c>
      <c r="I8" s="10" t="s">
        <v>182</v>
      </c>
      <c r="J8" s="14">
        <v>60</v>
      </c>
      <c r="K8" s="15">
        <v>41</v>
      </c>
      <c r="L8" s="17" t="s">
        <v>39</v>
      </c>
    </row>
    <row r="9" spans="1:13" x14ac:dyDescent="0.3">
      <c r="A9" s="10">
        <v>5</v>
      </c>
      <c r="B9" s="10" t="s">
        <v>326</v>
      </c>
      <c r="C9" s="33" t="s">
        <v>341</v>
      </c>
      <c r="D9" s="33" t="s">
        <v>57</v>
      </c>
      <c r="E9" s="33" t="s">
        <v>234</v>
      </c>
      <c r="F9" s="36">
        <v>38024</v>
      </c>
      <c r="G9" s="31" t="s">
        <v>93</v>
      </c>
      <c r="H9" s="10">
        <v>10</v>
      </c>
      <c r="I9" s="10" t="s">
        <v>182</v>
      </c>
      <c r="J9" s="14">
        <v>80</v>
      </c>
      <c r="K9" s="15">
        <v>55</v>
      </c>
      <c r="L9" s="17" t="s">
        <v>39</v>
      </c>
    </row>
    <row r="10" spans="1:13" x14ac:dyDescent="0.3">
      <c r="A10" s="10">
        <v>6</v>
      </c>
      <c r="B10" s="10" t="s">
        <v>327</v>
      </c>
      <c r="C10" s="33" t="s">
        <v>306</v>
      </c>
      <c r="D10" s="33" t="s">
        <v>255</v>
      </c>
      <c r="E10" s="33" t="s">
        <v>307</v>
      </c>
      <c r="F10" s="36">
        <v>38467</v>
      </c>
      <c r="G10" s="31" t="s">
        <v>93</v>
      </c>
      <c r="H10" s="10">
        <v>10</v>
      </c>
      <c r="I10" s="10" t="s">
        <v>182</v>
      </c>
      <c r="J10" s="23">
        <v>69</v>
      </c>
      <c r="K10" s="15">
        <v>47</v>
      </c>
      <c r="L10" s="17" t="s">
        <v>39</v>
      </c>
    </row>
    <row r="11" spans="1:13" x14ac:dyDescent="0.3">
      <c r="A11" s="10">
        <v>7</v>
      </c>
      <c r="B11" s="10" t="s">
        <v>328</v>
      </c>
      <c r="C11" s="33" t="s">
        <v>342</v>
      </c>
      <c r="D11" s="33" t="s">
        <v>343</v>
      </c>
      <c r="E11" s="33" t="s">
        <v>55</v>
      </c>
      <c r="F11" s="36">
        <v>38267</v>
      </c>
      <c r="G11" s="31" t="s">
        <v>93</v>
      </c>
      <c r="H11" s="10">
        <v>10</v>
      </c>
      <c r="I11" s="10" t="s">
        <v>182</v>
      </c>
      <c r="J11" s="23">
        <v>84</v>
      </c>
      <c r="K11" s="15">
        <v>57</v>
      </c>
      <c r="L11" s="17" t="s">
        <v>39</v>
      </c>
    </row>
    <row r="12" spans="1:13" s="50" customFormat="1" x14ac:dyDescent="0.3">
      <c r="A12" s="46">
        <v>8</v>
      </c>
      <c r="B12" s="46" t="s">
        <v>329</v>
      </c>
      <c r="C12" s="54" t="s">
        <v>344</v>
      </c>
      <c r="D12" s="54" t="s">
        <v>345</v>
      </c>
      <c r="E12" s="54" t="s">
        <v>351</v>
      </c>
      <c r="F12" s="52">
        <v>38353</v>
      </c>
      <c r="G12" s="45" t="s">
        <v>93</v>
      </c>
      <c r="H12" s="46">
        <v>10</v>
      </c>
      <c r="I12" s="46" t="s">
        <v>88</v>
      </c>
      <c r="J12" s="55">
        <v>89</v>
      </c>
      <c r="K12" s="48">
        <v>61</v>
      </c>
      <c r="L12" s="49" t="s">
        <v>39</v>
      </c>
    </row>
    <row r="13" spans="1:13" x14ac:dyDescent="0.3">
      <c r="A13" s="10">
        <v>9</v>
      </c>
      <c r="B13" s="10" t="s">
        <v>330</v>
      </c>
      <c r="C13" s="33" t="s">
        <v>346</v>
      </c>
      <c r="D13" s="33" t="s">
        <v>347</v>
      </c>
      <c r="E13" s="33" t="s">
        <v>72</v>
      </c>
      <c r="F13" s="36">
        <v>38227</v>
      </c>
      <c r="G13" s="31" t="s">
        <v>93</v>
      </c>
      <c r="H13" s="10">
        <v>10</v>
      </c>
      <c r="I13" s="10" t="s">
        <v>182</v>
      </c>
      <c r="J13" s="23">
        <v>62</v>
      </c>
      <c r="K13" s="15">
        <v>42</v>
      </c>
      <c r="L13" s="17" t="s">
        <v>39</v>
      </c>
    </row>
    <row r="14" spans="1:13" s="50" customFormat="1" x14ac:dyDescent="0.3">
      <c r="A14" s="46">
        <v>10</v>
      </c>
      <c r="B14" s="46" t="s">
        <v>331</v>
      </c>
      <c r="C14" s="51" t="s">
        <v>348</v>
      </c>
      <c r="D14" s="51" t="s">
        <v>59</v>
      </c>
      <c r="E14" s="51" t="s">
        <v>349</v>
      </c>
      <c r="F14" s="52">
        <v>38212</v>
      </c>
      <c r="G14" s="45" t="s">
        <v>93</v>
      </c>
      <c r="H14" s="46">
        <v>10</v>
      </c>
      <c r="I14" s="46" t="s">
        <v>29</v>
      </c>
      <c r="J14" s="56">
        <v>95</v>
      </c>
      <c r="K14" s="48">
        <v>65</v>
      </c>
      <c r="L14" s="49" t="s">
        <v>39</v>
      </c>
    </row>
    <row r="15" spans="1:13" x14ac:dyDescent="0.3">
      <c r="C15" s="57" t="s">
        <v>22</v>
      </c>
      <c r="D15" s="57"/>
      <c r="E15" s="57"/>
      <c r="F15" s="57"/>
      <c r="G15" s="57"/>
    </row>
    <row r="16" spans="1:13" x14ac:dyDescent="0.3">
      <c r="C16" s="57" t="s">
        <v>355</v>
      </c>
      <c r="D16" s="57"/>
      <c r="E16" s="57"/>
      <c r="F16" s="57"/>
      <c r="G16" s="57"/>
    </row>
    <row r="17" spans="3:7" x14ac:dyDescent="0.3">
      <c r="C17" s="57" t="s">
        <v>356</v>
      </c>
      <c r="D17" s="57"/>
      <c r="E17" s="57"/>
      <c r="F17" s="57"/>
      <c r="G17" s="57"/>
    </row>
    <row r="18" spans="3:7" x14ac:dyDescent="0.3">
      <c r="C18" s="57" t="s">
        <v>357</v>
      </c>
      <c r="D18" s="57"/>
      <c r="E18" s="57"/>
      <c r="F18" s="57"/>
      <c r="G18" s="57"/>
    </row>
    <row r="19" spans="3:7" x14ac:dyDescent="0.3">
      <c r="C19" s="57" t="s">
        <v>22</v>
      </c>
      <c r="D19" s="57"/>
      <c r="E19" s="57"/>
      <c r="F19" s="57"/>
      <c r="G19" s="57"/>
    </row>
  </sheetData>
  <autoFilter ref="A4:M4"/>
  <mergeCells count="8">
    <mergeCell ref="C18:G18"/>
    <mergeCell ref="C19:G19"/>
    <mergeCell ref="A1:L1"/>
    <mergeCell ref="B2:C2"/>
    <mergeCell ref="G2:J2"/>
    <mergeCell ref="C15:G15"/>
    <mergeCell ref="C16:G16"/>
    <mergeCell ref="C17:G17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view="pageBreakPreview" zoomScale="80" zoomScaleNormal="80" zoomScaleSheetLayoutView="80" workbookViewId="0">
      <selection activeCell="D4" sqref="D4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12.88671875" customWidth="1"/>
    <col min="5" max="5" width="17.33203125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58" t="s">
        <v>33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1"/>
    </row>
    <row r="2" spans="1:13" ht="21" x14ac:dyDescent="0.4">
      <c r="A2" s="3"/>
      <c r="B2" s="59" t="s">
        <v>358</v>
      </c>
      <c r="C2" s="59"/>
      <c r="G2" s="57" t="s">
        <v>178</v>
      </c>
      <c r="H2" s="57"/>
      <c r="I2" s="57"/>
      <c r="J2" s="57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 t="s">
        <v>295</v>
      </c>
      <c r="C5" s="13" t="s">
        <v>305</v>
      </c>
      <c r="D5" s="10" t="s">
        <v>101</v>
      </c>
      <c r="E5" s="10" t="s">
        <v>78</v>
      </c>
      <c r="F5" s="26">
        <v>37923</v>
      </c>
      <c r="G5" s="31" t="s">
        <v>93</v>
      </c>
      <c r="H5" s="10">
        <v>11</v>
      </c>
      <c r="I5" s="10" t="s">
        <v>182</v>
      </c>
      <c r="J5" s="14">
        <v>58</v>
      </c>
      <c r="K5" s="15">
        <v>40</v>
      </c>
      <c r="L5" s="17" t="s">
        <v>39</v>
      </c>
    </row>
    <row r="6" spans="1:13" x14ac:dyDescent="0.3">
      <c r="A6" s="10">
        <v>2</v>
      </c>
      <c r="B6" s="10" t="s">
        <v>296</v>
      </c>
      <c r="C6" s="13" t="s">
        <v>306</v>
      </c>
      <c r="D6" s="10" t="s">
        <v>43</v>
      </c>
      <c r="E6" s="10" t="s">
        <v>307</v>
      </c>
      <c r="F6" s="35">
        <v>37749</v>
      </c>
      <c r="G6" s="31" t="s">
        <v>93</v>
      </c>
      <c r="H6" s="10">
        <v>11</v>
      </c>
      <c r="I6" s="10" t="s">
        <v>182</v>
      </c>
      <c r="J6" s="14">
        <v>59</v>
      </c>
      <c r="K6" s="15">
        <v>41</v>
      </c>
      <c r="L6" s="17" t="s">
        <v>39</v>
      </c>
    </row>
    <row r="7" spans="1:13" s="50" customFormat="1" x14ac:dyDescent="0.3">
      <c r="A7" s="46">
        <v>3</v>
      </c>
      <c r="B7" s="46" t="s">
        <v>297</v>
      </c>
      <c r="C7" s="54" t="s">
        <v>308</v>
      </c>
      <c r="D7" s="54" t="s">
        <v>309</v>
      </c>
      <c r="E7" s="54" t="s">
        <v>92</v>
      </c>
      <c r="F7" s="44">
        <v>37667</v>
      </c>
      <c r="G7" s="45" t="s">
        <v>93</v>
      </c>
      <c r="H7" s="46">
        <v>11</v>
      </c>
      <c r="I7" s="46" t="s">
        <v>88</v>
      </c>
      <c r="J7" s="56">
        <v>93</v>
      </c>
      <c r="K7" s="48">
        <v>64</v>
      </c>
      <c r="L7" s="49" t="s">
        <v>39</v>
      </c>
    </row>
    <row r="8" spans="1:13" s="50" customFormat="1" x14ac:dyDescent="0.3">
      <c r="A8" s="46">
        <v>4</v>
      </c>
      <c r="B8" s="46" t="s">
        <v>298</v>
      </c>
      <c r="C8" s="54" t="s">
        <v>310</v>
      </c>
      <c r="D8" s="54" t="s">
        <v>311</v>
      </c>
      <c r="E8" s="54" t="s">
        <v>312</v>
      </c>
      <c r="F8" s="52">
        <v>37839</v>
      </c>
      <c r="G8" s="45" t="s">
        <v>93</v>
      </c>
      <c r="H8" s="46">
        <v>11</v>
      </c>
      <c r="I8" s="46" t="s">
        <v>88</v>
      </c>
      <c r="J8" s="56">
        <v>93</v>
      </c>
      <c r="K8" s="48">
        <v>64</v>
      </c>
      <c r="L8" s="49" t="s">
        <v>39</v>
      </c>
    </row>
    <row r="9" spans="1:13" x14ac:dyDescent="0.3">
      <c r="A9" s="10">
        <v>5</v>
      </c>
      <c r="B9" s="10" t="s">
        <v>299</v>
      </c>
      <c r="C9" s="33" t="s">
        <v>313</v>
      </c>
      <c r="D9" s="33" t="s">
        <v>314</v>
      </c>
      <c r="E9" s="33" t="s">
        <v>285</v>
      </c>
      <c r="F9" s="36">
        <v>37808</v>
      </c>
      <c r="G9" s="31" t="s">
        <v>93</v>
      </c>
      <c r="H9" s="10">
        <v>11</v>
      </c>
      <c r="I9" s="10" t="s">
        <v>182</v>
      </c>
      <c r="J9" s="23">
        <v>84</v>
      </c>
      <c r="K9" s="15">
        <v>57</v>
      </c>
      <c r="L9" s="17" t="s">
        <v>39</v>
      </c>
    </row>
    <row r="10" spans="1:13" x14ac:dyDescent="0.3">
      <c r="A10" s="10">
        <v>6</v>
      </c>
      <c r="B10" s="10" t="s">
        <v>300</v>
      </c>
      <c r="C10" s="33" t="s">
        <v>315</v>
      </c>
      <c r="D10" s="33" t="s">
        <v>316</v>
      </c>
      <c r="E10" s="33" t="s">
        <v>274</v>
      </c>
      <c r="F10" s="36">
        <v>37705</v>
      </c>
      <c r="G10" s="31" t="s">
        <v>93</v>
      </c>
      <c r="H10" s="10">
        <v>11</v>
      </c>
      <c r="I10" s="10" t="s">
        <v>182</v>
      </c>
      <c r="J10" s="23">
        <v>74</v>
      </c>
      <c r="K10" s="15">
        <v>51</v>
      </c>
      <c r="L10" s="17" t="s">
        <v>39</v>
      </c>
    </row>
    <row r="11" spans="1:13" x14ac:dyDescent="0.3">
      <c r="A11" s="10">
        <v>7</v>
      </c>
      <c r="B11" s="10" t="s">
        <v>301</v>
      </c>
      <c r="C11" s="33" t="s">
        <v>68</v>
      </c>
      <c r="D11" s="33" t="s">
        <v>62</v>
      </c>
      <c r="E11" s="33" t="s">
        <v>129</v>
      </c>
      <c r="F11" s="36">
        <v>37896</v>
      </c>
      <c r="G11" s="31" t="s">
        <v>93</v>
      </c>
      <c r="H11" s="10">
        <v>11</v>
      </c>
      <c r="I11" s="10" t="s">
        <v>182</v>
      </c>
      <c r="J11" s="23">
        <v>54</v>
      </c>
      <c r="K11" s="15">
        <v>37</v>
      </c>
      <c r="L11" s="17" t="s">
        <v>39</v>
      </c>
    </row>
    <row r="12" spans="1:13" s="50" customFormat="1" x14ac:dyDescent="0.3">
      <c r="A12" s="46">
        <v>8</v>
      </c>
      <c r="B12" s="46" t="s">
        <v>302</v>
      </c>
      <c r="C12" s="54" t="s">
        <v>317</v>
      </c>
      <c r="D12" s="54" t="s">
        <v>126</v>
      </c>
      <c r="E12" s="54" t="s">
        <v>80</v>
      </c>
      <c r="F12" s="52">
        <v>37925</v>
      </c>
      <c r="G12" s="45" t="s">
        <v>93</v>
      </c>
      <c r="H12" s="46">
        <v>11</v>
      </c>
      <c r="I12" s="46" t="s">
        <v>29</v>
      </c>
      <c r="J12" s="55">
        <v>98</v>
      </c>
      <c r="K12" s="48">
        <v>67</v>
      </c>
      <c r="L12" s="49" t="s">
        <v>39</v>
      </c>
    </row>
    <row r="13" spans="1:13" x14ac:dyDescent="0.3">
      <c r="A13" s="10">
        <v>9</v>
      </c>
      <c r="B13" s="10" t="s">
        <v>303</v>
      </c>
      <c r="C13" s="33" t="s">
        <v>318</v>
      </c>
      <c r="D13" s="33" t="s">
        <v>314</v>
      </c>
      <c r="E13" s="33" t="s">
        <v>285</v>
      </c>
      <c r="F13" s="36">
        <v>37877</v>
      </c>
      <c r="G13" s="31" t="s">
        <v>93</v>
      </c>
      <c r="H13" s="10">
        <v>11</v>
      </c>
      <c r="I13" s="10" t="s">
        <v>182</v>
      </c>
      <c r="J13" s="23">
        <v>73</v>
      </c>
      <c r="K13" s="15">
        <v>50</v>
      </c>
      <c r="L13" s="17" t="s">
        <v>39</v>
      </c>
    </row>
    <row r="14" spans="1:13" s="50" customFormat="1" x14ac:dyDescent="0.3">
      <c r="A14" s="46">
        <v>10</v>
      </c>
      <c r="B14" s="46" t="s">
        <v>304</v>
      </c>
      <c r="C14" s="51" t="s">
        <v>319</v>
      </c>
      <c r="D14" s="51" t="s">
        <v>286</v>
      </c>
      <c r="E14" s="51" t="s">
        <v>187</v>
      </c>
      <c r="F14" s="52">
        <v>37813</v>
      </c>
      <c r="G14" s="45" t="s">
        <v>93</v>
      </c>
      <c r="H14" s="46">
        <v>11</v>
      </c>
      <c r="I14" s="46" t="s">
        <v>88</v>
      </c>
      <c r="J14" s="56">
        <v>96</v>
      </c>
      <c r="K14" s="48">
        <v>66</v>
      </c>
      <c r="L14" s="49" t="s">
        <v>39</v>
      </c>
    </row>
    <row r="15" spans="1:13" x14ac:dyDescent="0.3">
      <c r="A15" s="10">
        <v>11</v>
      </c>
      <c r="B15" s="10" t="s">
        <v>320</v>
      </c>
      <c r="C15" s="34" t="s">
        <v>321</v>
      </c>
      <c r="D15" s="34" t="s">
        <v>196</v>
      </c>
      <c r="E15" s="34" t="s">
        <v>72</v>
      </c>
      <c r="F15" s="36">
        <v>37741</v>
      </c>
      <c r="G15" s="31" t="s">
        <v>93</v>
      </c>
      <c r="H15" s="10">
        <v>11</v>
      </c>
      <c r="I15" s="10" t="s">
        <v>182</v>
      </c>
      <c r="J15" s="14">
        <v>81</v>
      </c>
      <c r="K15" s="15">
        <v>55</v>
      </c>
      <c r="L15" s="17" t="s">
        <v>39</v>
      </c>
    </row>
    <row r="16" spans="1:13" x14ac:dyDescent="0.3">
      <c r="C16" s="57"/>
      <c r="D16" s="57"/>
      <c r="E16" s="57"/>
      <c r="F16" s="57"/>
      <c r="G16" s="57"/>
    </row>
    <row r="17" spans="3:7" x14ac:dyDescent="0.3">
      <c r="C17" s="57" t="s">
        <v>352</v>
      </c>
      <c r="D17" s="57"/>
      <c r="E17" s="57"/>
      <c r="F17" s="57"/>
      <c r="G17" s="57"/>
    </row>
    <row r="18" spans="3:7" x14ac:dyDescent="0.3">
      <c r="C18" s="57" t="s">
        <v>353</v>
      </c>
      <c r="D18" s="57"/>
      <c r="E18" s="57"/>
      <c r="F18" s="57"/>
      <c r="G18" s="57"/>
    </row>
    <row r="19" spans="3:7" x14ac:dyDescent="0.3">
      <c r="C19" s="57" t="s">
        <v>354</v>
      </c>
      <c r="D19" s="57"/>
      <c r="E19" s="57"/>
      <c r="F19" s="57"/>
      <c r="G19" s="57"/>
    </row>
    <row r="20" spans="3:7" x14ac:dyDescent="0.3">
      <c r="C20" s="57" t="s">
        <v>22</v>
      </c>
      <c r="D20" s="57"/>
      <c r="E20" s="57"/>
      <c r="F20" s="57"/>
      <c r="G20" s="57"/>
    </row>
  </sheetData>
  <autoFilter ref="A4:M4"/>
  <mergeCells count="8">
    <mergeCell ref="C19:G19"/>
    <mergeCell ref="C20:G20"/>
    <mergeCell ref="A1:L1"/>
    <mergeCell ref="B2:C2"/>
    <mergeCell ref="G2:J2"/>
    <mergeCell ref="C16:G16"/>
    <mergeCell ref="C17:G17"/>
    <mergeCell ref="C18:G18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view="pageBreakPreview" zoomScale="80" zoomScaleNormal="80" zoomScaleSheetLayoutView="80" workbookViewId="0">
      <selection activeCell="H22" sqref="H22"/>
    </sheetView>
  </sheetViews>
  <sheetFormatPr defaultRowHeight="14.4" x14ac:dyDescent="0.3"/>
  <cols>
    <col min="1" max="1" width="3.5546875" customWidth="1"/>
    <col min="2" max="2" width="10.44140625" customWidth="1"/>
    <col min="3" max="3" width="19.33203125" customWidth="1"/>
    <col min="4" max="4" width="13.5546875" customWidth="1"/>
    <col min="5" max="5" width="16.109375" customWidth="1"/>
    <col min="6" max="6" width="15.109375" customWidth="1"/>
    <col min="7" max="7" width="31.6640625" customWidth="1"/>
    <col min="8" max="8" width="6.5546875" customWidth="1"/>
    <col min="9" max="9" width="11.44140625" customWidth="1"/>
    <col min="10" max="10" width="8.5546875" customWidth="1"/>
    <col min="11" max="11" width="11" customWidth="1"/>
    <col min="12" max="12" width="16.109375" customWidth="1"/>
    <col min="13" max="13" width="0.109375" customWidth="1"/>
  </cols>
  <sheetData>
    <row r="1" spans="1:15" ht="21" x14ac:dyDescent="0.4">
      <c r="A1" s="58" t="s">
        <v>33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1"/>
      <c r="N1" s="2"/>
      <c r="O1" s="2"/>
    </row>
    <row r="2" spans="1:15" ht="21" x14ac:dyDescent="0.4">
      <c r="A2" s="3"/>
      <c r="B2" s="59" t="s">
        <v>32</v>
      </c>
      <c r="C2" s="59"/>
      <c r="G2" s="57" t="s">
        <v>30</v>
      </c>
      <c r="H2" s="57"/>
      <c r="I2" s="57"/>
      <c r="J2" s="57"/>
      <c r="K2" s="2"/>
      <c r="L2" s="2"/>
      <c r="M2" s="2"/>
      <c r="N2" s="61"/>
      <c r="O2" s="61"/>
    </row>
    <row r="3" spans="1:15" ht="18" x14ac:dyDescent="0.35">
      <c r="A3" s="3"/>
      <c r="J3" s="2" t="s">
        <v>1</v>
      </c>
      <c r="K3" s="2"/>
      <c r="L3" s="2"/>
      <c r="M3" s="2"/>
      <c r="N3" s="30"/>
      <c r="O3" s="30"/>
    </row>
    <row r="4" spans="1:15" ht="63.75" customHeight="1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5" x14ac:dyDescent="0.3">
      <c r="A5" s="10">
        <v>1</v>
      </c>
      <c r="B5" s="10" t="s">
        <v>24</v>
      </c>
      <c r="C5" s="33" t="s">
        <v>25</v>
      </c>
      <c r="D5" s="33" t="s">
        <v>26</v>
      </c>
      <c r="E5" s="33" t="s">
        <v>27</v>
      </c>
      <c r="F5" s="26">
        <v>39534</v>
      </c>
      <c r="G5" s="32" t="s">
        <v>28</v>
      </c>
      <c r="H5" s="32">
        <v>5</v>
      </c>
      <c r="I5" s="10" t="s">
        <v>29</v>
      </c>
      <c r="J5" s="14">
        <v>60</v>
      </c>
      <c r="K5" s="15">
        <v>60</v>
      </c>
      <c r="L5" s="17" t="s">
        <v>31</v>
      </c>
    </row>
    <row r="6" spans="1:15" x14ac:dyDescent="0.3">
      <c r="A6" s="10">
        <v>2</v>
      </c>
      <c r="B6" s="10"/>
      <c r="C6" s="33"/>
      <c r="D6" s="33"/>
      <c r="E6" s="33"/>
      <c r="F6" s="35"/>
      <c r="G6" s="32"/>
      <c r="H6" s="22"/>
      <c r="I6" s="10"/>
      <c r="J6" s="14"/>
      <c r="K6" s="15"/>
      <c r="L6" s="17"/>
    </row>
    <row r="7" spans="1:15" x14ac:dyDescent="0.3">
      <c r="A7" s="10">
        <v>3</v>
      </c>
      <c r="B7" s="10"/>
      <c r="C7" s="33"/>
      <c r="D7" s="33"/>
      <c r="E7" s="33"/>
      <c r="F7" s="26"/>
      <c r="G7" s="32"/>
      <c r="H7" s="22"/>
      <c r="I7" s="10"/>
      <c r="J7" s="23"/>
      <c r="K7" s="15"/>
      <c r="L7" s="13"/>
    </row>
    <row r="8" spans="1:15" x14ac:dyDescent="0.3">
      <c r="A8" s="10">
        <v>4</v>
      </c>
      <c r="B8" s="10"/>
      <c r="C8" s="33"/>
      <c r="D8" s="33"/>
      <c r="E8" s="33"/>
      <c r="F8" s="26"/>
      <c r="G8" s="32"/>
      <c r="H8" s="22"/>
      <c r="I8" s="10"/>
      <c r="J8" s="14"/>
      <c r="K8" s="15"/>
      <c r="L8" s="17"/>
    </row>
    <row r="9" spans="1:15" x14ac:dyDescent="0.3">
      <c r="A9" s="10">
        <v>5</v>
      </c>
      <c r="B9" s="10"/>
      <c r="C9" s="13"/>
      <c r="D9" s="10"/>
      <c r="E9" s="10"/>
      <c r="F9" s="26"/>
      <c r="G9" s="32"/>
      <c r="H9" s="10"/>
      <c r="I9" s="10"/>
      <c r="J9" s="14"/>
      <c r="K9" s="15"/>
      <c r="L9" s="17"/>
    </row>
    <row r="10" spans="1:15" x14ac:dyDescent="0.3">
      <c r="A10" s="10">
        <v>6</v>
      </c>
      <c r="B10" s="10"/>
      <c r="C10" s="25"/>
      <c r="D10" s="25"/>
      <c r="E10" s="25"/>
      <c r="F10" s="26"/>
      <c r="G10" s="25"/>
      <c r="H10" s="25"/>
      <c r="I10" s="10"/>
      <c r="J10" s="14"/>
      <c r="K10" s="15"/>
      <c r="L10" s="17"/>
    </row>
    <row r="11" spans="1:15" x14ac:dyDescent="0.3">
      <c r="A11" s="10">
        <v>7</v>
      </c>
      <c r="B11" s="10"/>
      <c r="C11" s="25"/>
      <c r="D11" s="25"/>
      <c r="E11" s="25"/>
      <c r="F11" s="26"/>
      <c r="G11" s="25"/>
      <c r="H11" s="25"/>
      <c r="I11" s="10"/>
      <c r="J11" s="14"/>
      <c r="K11" s="15"/>
      <c r="L11" s="17"/>
    </row>
    <row r="12" spans="1:15" x14ac:dyDescent="0.3">
      <c r="A12" s="10">
        <v>8</v>
      </c>
      <c r="B12" s="10"/>
      <c r="C12" s="25"/>
      <c r="D12" s="25"/>
      <c r="E12" s="25"/>
      <c r="F12" s="26"/>
      <c r="G12" s="25"/>
      <c r="H12" s="25"/>
      <c r="I12" s="10"/>
      <c r="J12" s="14"/>
      <c r="K12" s="15"/>
      <c r="L12" s="17"/>
    </row>
    <row r="13" spans="1:15" x14ac:dyDescent="0.3">
      <c r="A13" s="10">
        <v>9</v>
      </c>
      <c r="B13" s="10"/>
      <c r="C13" s="33"/>
      <c r="D13" s="33"/>
      <c r="E13" s="33"/>
      <c r="F13" s="26"/>
      <c r="G13" s="32"/>
      <c r="H13" s="22"/>
      <c r="I13" s="10"/>
      <c r="J13" s="14"/>
      <c r="K13" s="15"/>
      <c r="L13" s="17"/>
    </row>
    <row r="14" spans="1:15" x14ac:dyDescent="0.3">
      <c r="A14" s="10">
        <v>10</v>
      </c>
      <c r="B14" s="10"/>
      <c r="C14" s="13"/>
      <c r="D14" s="10"/>
      <c r="E14" s="10"/>
      <c r="F14" s="36"/>
      <c r="G14" s="32"/>
      <c r="H14" s="10"/>
      <c r="I14" s="10"/>
      <c r="J14" s="14"/>
      <c r="K14" s="15"/>
      <c r="L14" s="17"/>
    </row>
    <row r="15" spans="1:15" x14ac:dyDescent="0.3">
      <c r="A15" s="10">
        <v>11</v>
      </c>
      <c r="B15" s="10"/>
      <c r="C15" s="13"/>
      <c r="D15" s="10"/>
      <c r="E15" s="10"/>
      <c r="F15" s="36"/>
      <c r="G15" s="32"/>
      <c r="H15" s="10"/>
      <c r="I15" s="10"/>
      <c r="J15" s="14"/>
      <c r="K15" s="15"/>
      <c r="L15" s="17"/>
    </row>
    <row r="16" spans="1:15" x14ac:dyDescent="0.3">
      <c r="A16" s="10">
        <v>12</v>
      </c>
      <c r="B16" s="10"/>
      <c r="C16" s="13"/>
      <c r="D16" s="10"/>
      <c r="E16" s="10"/>
      <c r="F16" s="36"/>
      <c r="G16" s="32"/>
      <c r="H16" s="10"/>
      <c r="I16" s="10"/>
      <c r="J16" s="14"/>
      <c r="K16" s="15"/>
      <c r="L16" s="17"/>
    </row>
    <row r="17" spans="1:12" x14ac:dyDescent="0.3">
      <c r="A17" s="10">
        <v>13</v>
      </c>
      <c r="B17" s="10"/>
      <c r="C17" s="33"/>
      <c r="D17" s="33"/>
      <c r="E17" s="33"/>
      <c r="F17" s="26"/>
      <c r="G17" s="32"/>
      <c r="H17" s="22"/>
      <c r="I17" s="10"/>
      <c r="J17" s="14"/>
      <c r="K17" s="15"/>
      <c r="L17" s="17"/>
    </row>
    <row r="18" spans="1:12" x14ac:dyDescent="0.3">
      <c r="A18" s="10"/>
      <c r="B18" s="10"/>
      <c r="C18" s="33"/>
      <c r="D18" s="33"/>
      <c r="E18" s="33"/>
      <c r="F18" s="26"/>
      <c r="G18" s="32"/>
      <c r="H18" s="22"/>
      <c r="I18" s="10"/>
      <c r="J18" s="14"/>
      <c r="K18" s="15"/>
      <c r="L18" s="17"/>
    </row>
    <row r="19" spans="1:12" x14ac:dyDescent="0.3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x14ac:dyDescent="0.3">
      <c r="C20" s="57" t="s">
        <v>20</v>
      </c>
      <c r="D20" s="57"/>
      <c r="E20" s="57"/>
      <c r="F20" s="57"/>
      <c r="G20" s="57"/>
    </row>
    <row r="21" spans="1:12" x14ac:dyDescent="0.3">
      <c r="C21" s="57" t="s">
        <v>21</v>
      </c>
      <c r="D21" s="57"/>
      <c r="E21" s="57"/>
      <c r="F21" s="57"/>
      <c r="G21" s="57"/>
    </row>
    <row r="22" spans="1:12" x14ac:dyDescent="0.3">
      <c r="C22" s="57" t="s">
        <v>22</v>
      </c>
      <c r="D22" s="57"/>
      <c r="E22" s="57"/>
      <c r="F22" s="57"/>
      <c r="G22" s="57"/>
    </row>
    <row r="23" spans="1:12" x14ac:dyDescent="0.3">
      <c r="C23" s="57" t="s">
        <v>22</v>
      </c>
      <c r="D23" s="57"/>
      <c r="E23" s="57"/>
      <c r="F23" s="57"/>
      <c r="G23" s="57"/>
    </row>
  </sheetData>
  <autoFilter ref="A4:U4">
    <sortState ref="A5:U13">
      <sortCondition descending="1" ref="K4"/>
    </sortState>
  </autoFilter>
  <mergeCells count="8">
    <mergeCell ref="A1:L1"/>
    <mergeCell ref="B2:C2"/>
    <mergeCell ref="G2:J2"/>
    <mergeCell ref="C22:G22"/>
    <mergeCell ref="C23:G23"/>
    <mergeCell ref="N2:O2"/>
    <mergeCell ref="C20:G20"/>
    <mergeCell ref="C21:G21"/>
  </mergeCells>
  <pageMargins left="0.7" right="0.7" top="0.75" bottom="0.75" header="0.3" footer="0.3"/>
  <pageSetup paperSize="9" scale="75" orientation="landscape" horizontalDpi="180" verticalDpi="180" r:id="rId1"/>
  <colBreaks count="1" manualBreakCount="1">
    <brk id="12" max="1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view="pageBreakPreview" zoomScale="80" zoomScaleNormal="80" zoomScaleSheetLayoutView="80" workbookViewId="0">
      <selection activeCell="E7" sqref="E7"/>
    </sheetView>
  </sheetViews>
  <sheetFormatPr defaultRowHeight="14.4" x14ac:dyDescent="0.3"/>
  <cols>
    <col min="1" max="1" width="3.5546875" customWidth="1"/>
    <col min="2" max="2" width="10.44140625" customWidth="1"/>
    <col min="3" max="3" width="19.33203125" customWidth="1"/>
    <col min="4" max="4" width="13.5546875" customWidth="1"/>
    <col min="5" max="5" width="16.109375" customWidth="1"/>
    <col min="6" max="6" width="15.109375" customWidth="1"/>
    <col min="7" max="7" width="19.88671875" customWidth="1"/>
    <col min="8" max="8" width="6.5546875" customWidth="1"/>
    <col min="9" max="9" width="11.44140625" customWidth="1"/>
    <col min="10" max="10" width="8.5546875" customWidth="1"/>
    <col min="11" max="11" width="11" customWidth="1"/>
    <col min="12" max="12" width="7.109375" customWidth="1"/>
    <col min="13" max="13" width="8.6640625" customWidth="1"/>
    <col min="14" max="14" width="6.109375" customWidth="1"/>
    <col min="15" max="15" width="6.5546875" customWidth="1"/>
    <col min="16" max="16" width="8.109375" customWidth="1"/>
    <col min="17" max="17" width="9.5546875" customWidth="1"/>
    <col min="18" max="18" width="16.109375" customWidth="1"/>
    <col min="19" max="19" width="0.109375" customWidth="1"/>
  </cols>
  <sheetData>
    <row r="1" spans="1:21" ht="21" x14ac:dyDescent="0.4">
      <c r="A1" s="58" t="s">
        <v>33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1"/>
      <c r="T1" s="2"/>
      <c r="U1" s="2"/>
    </row>
    <row r="2" spans="1:21" ht="21" x14ac:dyDescent="0.4">
      <c r="A2" s="3"/>
      <c r="B2" s="59" t="s">
        <v>23</v>
      </c>
      <c r="C2" s="59"/>
      <c r="G2" s="57" t="s">
        <v>0</v>
      </c>
      <c r="H2" s="57"/>
      <c r="I2" s="57"/>
      <c r="J2" s="57"/>
      <c r="K2" s="2"/>
      <c r="L2" s="2"/>
      <c r="M2" s="2"/>
      <c r="N2" s="2"/>
      <c r="O2" s="2"/>
      <c r="P2" s="2"/>
      <c r="Q2" s="2"/>
      <c r="R2" s="2"/>
      <c r="S2" s="2"/>
      <c r="T2" s="61"/>
      <c r="U2" s="61"/>
    </row>
    <row r="3" spans="1:21" ht="18" x14ac:dyDescent="0.35">
      <c r="A3" s="3"/>
      <c r="J3" s="2" t="s">
        <v>1</v>
      </c>
      <c r="K3" s="2"/>
      <c r="L3" s="2" t="s">
        <v>2</v>
      </c>
      <c r="M3" s="2"/>
      <c r="N3" s="2"/>
      <c r="O3" s="2"/>
      <c r="P3" s="2"/>
      <c r="Q3" s="2"/>
      <c r="R3" s="2"/>
      <c r="S3" s="2"/>
      <c r="T3" s="29"/>
      <c r="U3" s="29"/>
    </row>
    <row r="4" spans="1:21" ht="138" customHeight="1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7" t="s">
        <v>12</v>
      </c>
      <c r="Q4" s="8" t="s">
        <v>18</v>
      </c>
      <c r="R4" s="8" t="s">
        <v>19</v>
      </c>
    </row>
    <row r="5" spans="1:21" x14ac:dyDescent="0.3">
      <c r="A5" s="10">
        <v>1</v>
      </c>
      <c r="B5" s="10"/>
      <c r="C5" s="11"/>
      <c r="D5" s="10"/>
      <c r="E5" s="10"/>
      <c r="F5" s="12"/>
      <c r="G5" s="13"/>
      <c r="H5" s="10"/>
      <c r="I5" s="10"/>
      <c r="J5" s="14"/>
      <c r="K5" s="15">
        <f>(J5*100)/80</f>
        <v>0</v>
      </c>
      <c r="L5" s="16"/>
      <c r="M5" s="16"/>
      <c r="N5" s="16"/>
      <c r="O5" s="16"/>
      <c r="P5" s="16">
        <f>L5+M5+N5+O5</f>
        <v>0</v>
      </c>
      <c r="Q5" s="16">
        <f>J5+P5</f>
        <v>0</v>
      </c>
      <c r="R5" s="17"/>
    </row>
    <row r="6" spans="1:21" x14ac:dyDescent="0.3">
      <c r="A6" s="10">
        <v>2</v>
      </c>
      <c r="B6" s="10"/>
      <c r="C6" s="11"/>
      <c r="D6" s="10"/>
      <c r="E6" s="10"/>
      <c r="F6" s="12"/>
      <c r="G6" s="13"/>
      <c r="H6" s="10"/>
      <c r="I6" s="10"/>
      <c r="J6" s="14"/>
      <c r="K6" s="15">
        <f t="shared" ref="K6:K14" si="0">(J6*100)/80</f>
        <v>0</v>
      </c>
      <c r="L6" s="16"/>
      <c r="M6" s="16"/>
      <c r="N6" s="16"/>
      <c r="O6" s="16"/>
      <c r="P6" s="16">
        <f t="shared" ref="P6:P33" si="1">L6+M6+N6+O6</f>
        <v>0</v>
      </c>
      <c r="Q6" s="16">
        <f t="shared" ref="Q6:Q33" si="2">J6+P6</f>
        <v>0</v>
      </c>
      <c r="R6" s="17"/>
    </row>
    <row r="7" spans="1:21" x14ac:dyDescent="0.3">
      <c r="A7" s="10">
        <v>3</v>
      </c>
      <c r="B7" s="10"/>
      <c r="C7" s="11"/>
      <c r="D7" s="10"/>
      <c r="E7" s="10"/>
      <c r="F7" s="12"/>
      <c r="G7" s="13"/>
      <c r="H7" s="10"/>
      <c r="I7" s="10"/>
      <c r="J7" s="14"/>
      <c r="K7" s="15">
        <f t="shared" si="0"/>
        <v>0</v>
      </c>
      <c r="L7" s="16"/>
      <c r="M7" s="16"/>
      <c r="N7" s="16"/>
      <c r="O7" s="16"/>
      <c r="P7" s="16">
        <f t="shared" si="1"/>
        <v>0</v>
      </c>
      <c r="Q7" s="16">
        <f t="shared" si="2"/>
        <v>0</v>
      </c>
      <c r="R7" s="17"/>
    </row>
    <row r="8" spans="1:21" x14ac:dyDescent="0.3">
      <c r="A8" s="10">
        <v>4</v>
      </c>
      <c r="B8" s="10"/>
      <c r="C8" s="11"/>
      <c r="D8" s="10"/>
      <c r="E8" s="10"/>
      <c r="F8" s="12"/>
      <c r="G8" s="13"/>
      <c r="H8" s="10"/>
      <c r="I8" s="10"/>
      <c r="J8" s="14"/>
      <c r="K8" s="15">
        <f t="shared" si="0"/>
        <v>0</v>
      </c>
      <c r="L8" s="16"/>
      <c r="M8" s="16"/>
      <c r="N8" s="16"/>
      <c r="O8" s="16"/>
      <c r="P8" s="16">
        <f t="shared" si="1"/>
        <v>0</v>
      </c>
      <c r="Q8" s="16">
        <f t="shared" si="2"/>
        <v>0</v>
      </c>
      <c r="R8" s="17"/>
    </row>
    <row r="9" spans="1:21" ht="23.25" customHeight="1" x14ac:dyDescent="0.3">
      <c r="A9" s="10">
        <v>5</v>
      </c>
      <c r="B9" s="10"/>
      <c r="C9" s="18"/>
      <c r="D9" s="19"/>
      <c r="E9" s="19"/>
      <c r="F9" s="20"/>
      <c r="G9" s="21"/>
      <c r="H9" s="22"/>
      <c r="I9" s="22"/>
      <c r="J9" s="23"/>
      <c r="K9" s="15">
        <f t="shared" si="0"/>
        <v>0</v>
      </c>
      <c r="L9" s="16"/>
      <c r="M9" s="16"/>
      <c r="N9" s="16"/>
      <c r="O9" s="16"/>
      <c r="P9" s="16">
        <f t="shared" si="1"/>
        <v>0</v>
      </c>
      <c r="Q9" s="16">
        <f t="shared" si="2"/>
        <v>0</v>
      </c>
      <c r="R9" s="13"/>
    </row>
    <row r="10" spans="1:21" x14ac:dyDescent="0.3">
      <c r="A10" s="24">
        <v>6</v>
      </c>
      <c r="B10" s="25"/>
      <c r="C10" s="11"/>
      <c r="D10" s="24"/>
      <c r="E10" s="24"/>
      <c r="F10" s="26"/>
      <c r="G10" s="13"/>
      <c r="H10" s="24"/>
      <c r="I10" s="25"/>
      <c r="J10" s="14"/>
      <c r="K10" s="15">
        <f t="shared" si="0"/>
        <v>0</v>
      </c>
      <c r="L10" s="25"/>
      <c r="M10" s="25"/>
      <c r="N10" s="25"/>
      <c r="O10" s="25"/>
      <c r="P10" s="16">
        <f t="shared" si="1"/>
        <v>0</v>
      </c>
      <c r="Q10" s="16">
        <f t="shared" si="2"/>
        <v>0</v>
      </c>
      <c r="R10" s="27"/>
    </row>
    <row r="11" spans="1:21" x14ac:dyDescent="0.3">
      <c r="A11" s="24">
        <v>7</v>
      </c>
      <c r="B11" s="25"/>
      <c r="C11" s="11"/>
      <c r="D11" s="24"/>
      <c r="E11" s="24"/>
      <c r="F11" s="26"/>
      <c r="G11" s="13"/>
      <c r="H11" s="24"/>
      <c r="I11" s="25"/>
      <c r="J11" s="14"/>
      <c r="K11" s="15">
        <f t="shared" si="0"/>
        <v>0</v>
      </c>
      <c r="L11" s="25"/>
      <c r="M11" s="25"/>
      <c r="N11" s="25"/>
      <c r="O11" s="25"/>
      <c r="P11" s="16">
        <f t="shared" si="1"/>
        <v>0</v>
      </c>
      <c r="Q11" s="16">
        <f t="shared" si="2"/>
        <v>0</v>
      </c>
      <c r="R11" s="27"/>
    </row>
    <row r="12" spans="1:21" x14ac:dyDescent="0.3">
      <c r="A12" s="24">
        <v>8</v>
      </c>
      <c r="B12" s="25"/>
      <c r="C12" s="11"/>
      <c r="D12" s="24"/>
      <c r="E12" s="24"/>
      <c r="F12" s="26"/>
      <c r="G12" s="13"/>
      <c r="H12" s="24"/>
      <c r="I12" s="25"/>
      <c r="J12" s="14"/>
      <c r="K12" s="15">
        <f t="shared" si="0"/>
        <v>0</v>
      </c>
      <c r="L12" s="25"/>
      <c r="M12" s="25"/>
      <c r="N12" s="25"/>
      <c r="O12" s="25"/>
      <c r="P12" s="16">
        <f t="shared" si="1"/>
        <v>0</v>
      </c>
      <c r="Q12" s="16">
        <f t="shared" si="2"/>
        <v>0</v>
      </c>
      <c r="R12" s="27"/>
    </row>
    <row r="13" spans="1:21" x14ac:dyDescent="0.3">
      <c r="A13" s="24">
        <v>9</v>
      </c>
      <c r="B13" s="25"/>
      <c r="C13" s="11"/>
      <c r="D13" s="24"/>
      <c r="E13" s="24"/>
      <c r="F13" s="26"/>
      <c r="G13" s="28"/>
      <c r="H13" s="24"/>
      <c r="I13" s="25"/>
      <c r="J13" s="14"/>
      <c r="K13" s="15">
        <f t="shared" si="0"/>
        <v>0</v>
      </c>
      <c r="L13" s="25"/>
      <c r="M13" s="25"/>
      <c r="N13" s="25"/>
      <c r="O13" s="25"/>
      <c r="P13" s="16">
        <f t="shared" si="1"/>
        <v>0</v>
      </c>
      <c r="Q13" s="16">
        <f t="shared" si="2"/>
        <v>0</v>
      </c>
      <c r="R13" s="27"/>
    </row>
    <row r="14" spans="1:21" x14ac:dyDescent="0.3">
      <c r="A14" s="24">
        <v>10</v>
      </c>
      <c r="B14" s="25"/>
      <c r="C14" s="11"/>
      <c r="D14" s="24"/>
      <c r="E14" s="24"/>
      <c r="F14" s="26"/>
      <c r="G14" s="28"/>
      <c r="H14" s="24"/>
      <c r="I14" s="25"/>
      <c r="J14" s="14"/>
      <c r="K14" s="15">
        <f t="shared" si="0"/>
        <v>0</v>
      </c>
      <c r="L14" s="25"/>
      <c r="M14" s="25"/>
      <c r="N14" s="25"/>
      <c r="O14" s="25"/>
      <c r="P14" s="16">
        <f t="shared" si="1"/>
        <v>0</v>
      </c>
      <c r="Q14" s="16">
        <f t="shared" si="2"/>
        <v>0</v>
      </c>
      <c r="R14" s="27"/>
    </row>
    <row r="15" spans="1:21" x14ac:dyDescent="0.3">
      <c r="A15" s="24">
        <v>11</v>
      </c>
      <c r="B15" s="25"/>
      <c r="C15" s="11"/>
      <c r="D15" s="24"/>
      <c r="E15" s="24"/>
      <c r="F15" s="26"/>
      <c r="G15" s="28"/>
      <c r="H15" s="24"/>
      <c r="I15" s="25"/>
      <c r="J15" s="25"/>
      <c r="K15" s="15">
        <f>(J15*100)/80</f>
        <v>0</v>
      </c>
      <c r="L15" s="25"/>
      <c r="M15" s="25"/>
      <c r="N15" s="25"/>
      <c r="O15" s="25"/>
      <c r="P15" s="16">
        <f t="shared" si="1"/>
        <v>0</v>
      </c>
      <c r="Q15" s="16">
        <f t="shared" si="2"/>
        <v>0</v>
      </c>
      <c r="R15" s="27"/>
    </row>
    <row r="16" spans="1:21" x14ac:dyDescent="0.3">
      <c r="A16" s="24">
        <v>12</v>
      </c>
      <c r="B16" s="25"/>
      <c r="C16" s="11"/>
      <c r="D16" s="24"/>
      <c r="E16" s="24"/>
      <c r="F16" s="26"/>
      <c r="G16" s="28"/>
      <c r="H16" s="24"/>
      <c r="I16" s="25"/>
      <c r="J16" s="25"/>
      <c r="K16" s="15">
        <f t="shared" ref="K16:K22" si="3">(J16*100)/80</f>
        <v>0</v>
      </c>
      <c r="L16" s="25"/>
      <c r="M16" s="25"/>
      <c r="N16" s="25"/>
      <c r="O16" s="25"/>
      <c r="P16" s="16">
        <f t="shared" si="1"/>
        <v>0</v>
      </c>
      <c r="Q16" s="16">
        <f t="shared" si="2"/>
        <v>0</v>
      </c>
      <c r="R16" s="27"/>
    </row>
    <row r="17" spans="1:18" x14ac:dyDescent="0.3">
      <c r="A17" s="24">
        <v>13</v>
      </c>
      <c r="B17" s="25"/>
      <c r="C17" s="11"/>
      <c r="D17" s="24"/>
      <c r="E17" s="24"/>
      <c r="F17" s="26"/>
      <c r="G17" s="28"/>
      <c r="H17" s="24"/>
      <c r="I17" s="25"/>
      <c r="J17" s="25"/>
      <c r="K17" s="15">
        <f t="shared" si="3"/>
        <v>0</v>
      </c>
      <c r="L17" s="25"/>
      <c r="M17" s="25"/>
      <c r="N17" s="25"/>
      <c r="O17" s="25"/>
      <c r="P17" s="16">
        <f t="shared" si="1"/>
        <v>0</v>
      </c>
      <c r="Q17" s="16">
        <f t="shared" si="2"/>
        <v>0</v>
      </c>
      <c r="R17" s="27"/>
    </row>
    <row r="18" spans="1:18" x14ac:dyDescent="0.3">
      <c r="A18" s="24">
        <v>14</v>
      </c>
      <c r="B18" s="25"/>
      <c r="C18" s="11"/>
      <c r="D18" s="24"/>
      <c r="E18" s="24"/>
      <c r="F18" s="26"/>
      <c r="G18" s="28"/>
      <c r="H18" s="24"/>
      <c r="I18" s="25"/>
      <c r="J18" s="25"/>
      <c r="K18" s="15">
        <f t="shared" si="3"/>
        <v>0</v>
      </c>
      <c r="L18" s="25"/>
      <c r="M18" s="25"/>
      <c r="N18" s="25"/>
      <c r="O18" s="25"/>
      <c r="P18" s="16">
        <f t="shared" si="1"/>
        <v>0</v>
      </c>
      <c r="Q18" s="16">
        <f t="shared" si="2"/>
        <v>0</v>
      </c>
      <c r="R18" s="27"/>
    </row>
    <row r="19" spans="1:18" x14ac:dyDescent="0.3">
      <c r="A19" s="24">
        <v>15</v>
      </c>
      <c r="B19" s="25"/>
      <c r="C19" s="11"/>
      <c r="D19" s="24"/>
      <c r="E19" s="24"/>
      <c r="F19" s="26"/>
      <c r="G19" s="28"/>
      <c r="H19" s="24"/>
      <c r="I19" s="25"/>
      <c r="J19" s="25"/>
      <c r="K19" s="15">
        <f t="shared" si="3"/>
        <v>0</v>
      </c>
      <c r="L19" s="25"/>
      <c r="M19" s="25"/>
      <c r="N19" s="25"/>
      <c r="O19" s="25"/>
      <c r="P19" s="16">
        <f t="shared" si="1"/>
        <v>0</v>
      </c>
      <c r="Q19" s="16">
        <f t="shared" si="2"/>
        <v>0</v>
      </c>
      <c r="R19" s="27"/>
    </row>
    <row r="20" spans="1:18" x14ac:dyDescent="0.3">
      <c r="A20" s="24">
        <v>16</v>
      </c>
      <c r="B20" s="25"/>
      <c r="C20" s="11"/>
      <c r="D20" s="24"/>
      <c r="E20" s="24"/>
      <c r="F20" s="26"/>
      <c r="G20" s="28"/>
      <c r="H20" s="24"/>
      <c r="I20" s="25"/>
      <c r="J20" s="25"/>
      <c r="K20" s="15">
        <f t="shared" si="3"/>
        <v>0</v>
      </c>
      <c r="L20" s="25"/>
      <c r="M20" s="25"/>
      <c r="N20" s="25"/>
      <c r="O20" s="25"/>
      <c r="P20" s="16">
        <f t="shared" si="1"/>
        <v>0</v>
      </c>
      <c r="Q20" s="16">
        <f t="shared" si="2"/>
        <v>0</v>
      </c>
      <c r="R20" s="27"/>
    </row>
    <row r="21" spans="1:18" x14ac:dyDescent="0.3">
      <c r="A21" s="24">
        <v>17</v>
      </c>
      <c r="B21" s="25"/>
      <c r="C21" s="11"/>
      <c r="D21" s="24"/>
      <c r="E21" s="24"/>
      <c r="F21" s="26"/>
      <c r="G21" s="28"/>
      <c r="H21" s="24"/>
      <c r="I21" s="25"/>
      <c r="J21" s="25"/>
      <c r="K21" s="15">
        <f t="shared" si="3"/>
        <v>0</v>
      </c>
      <c r="L21" s="25"/>
      <c r="M21" s="25"/>
      <c r="N21" s="25"/>
      <c r="O21" s="25"/>
      <c r="P21" s="16">
        <f t="shared" si="1"/>
        <v>0</v>
      </c>
      <c r="Q21" s="16">
        <f t="shared" si="2"/>
        <v>0</v>
      </c>
      <c r="R21" s="27"/>
    </row>
    <row r="22" spans="1:18" x14ac:dyDescent="0.3">
      <c r="A22" s="24">
        <v>18</v>
      </c>
      <c r="B22" s="25"/>
      <c r="C22" s="11"/>
      <c r="D22" s="24"/>
      <c r="E22" s="24"/>
      <c r="F22" s="26"/>
      <c r="G22" s="28"/>
      <c r="H22" s="24"/>
      <c r="I22" s="25"/>
      <c r="J22" s="25"/>
      <c r="K22" s="15">
        <f t="shared" si="3"/>
        <v>0</v>
      </c>
      <c r="L22" s="25"/>
      <c r="M22" s="25"/>
      <c r="N22" s="25"/>
      <c r="O22" s="25"/>
      <c r="P22" s="16">
        <f t="shared" si="1"/>
        <v>0</v>
      </c>
      <c r="Q22" s="16">
        <f t="shared" si="2"/>
        <v>0</v>
      </c>
      <c r="R22" s="27"/>
    </row>
    <row r="23" spans="1:18" x14ac:dyDescent="0.3">
      <c r="A23" s="24">
        <v>19</v>
      </c>
      <c r="B23" s="25"/>
      <c r="C23" s="11"/>
      <c r="D23" s="24"/>
      <c r="E23" s="24"/>
      <c r="F23" s="26"/>
      <c r="G23" s="28"/>
      <c r="H23" s="24"/>
      <c r="I23" s="25"/>
      <c r="J23" s="25"/>
      <c r="K23" s="15">
        <f t="shared" ref="K23:K24" si="4">(J23*100)/90</f>
        <v>0</v>
      </c>
      <c r="L23" s="25"/>
      <c r="M23" s="25"/>
      <c r="N23" s="25"/>
      <c r="O23" s="25"/>
      <c r="P23" s="16">
        <f t="shared" si="1"/>
        <v>0</v>
      </c>
      <c r="Q23" s="16">
        <f t="shared" si="2"/>
        <v>0</v>
      </c>
      <c r="R23" s="27"/>
    </row>
    <row r="24" spans="1:18" x14ac:dyDescent="0.3">
      <c r="A24" s="24">
        <v>20</v>
      </c>
      <c r="B24" s="25"/>
      <c r="C24" s="11"/>
      <c r="D24" s="24"/>
      <c r="E24" s="24"/>
      <c r="F24" s="26"/>
      <c r="G24" s="28"/>
      <c r="H24" s="24"/>
      <c r="I24" s="25"/>
      <c r="J24" s="25"/>
      <c r="K24" s="15">
        <f t="shared" si="4"/>
        <v>0</v>
      </c>
      <c r="L24" s="25"/>
      <c r="M24" s="25"/>
      <c r="N24" s="25"/>
      <c r="O24" s="25"/>
      <c r="P24" s="16">
        <f t="shared" si="1"/>
        <v>0</v>
      </c>
      <c r="Q24" s="16">
        <f t="shared" si="2"/>
        <v>0</v>
      </c>
      <c r="R24" s="27"/>
    </row>
    <row r="25" spans="1:18" x14ac:dyDescent="0.3">
      <c r="A25" s="24">
        <v>21</v>
      </c>
      <c r="B25" s="25"/>
      <c r="C25" s="11"/>
      <c r="D25" s="24"/>
      <c r="E25" s="24"/>
      <c r="F25" s="26"/>
      <c r="G25" s="28"/>
      <c r="H25" s="24"/>
      <c r="I25" s="25"/>
      <c r="J25" s="25"/>
      <c r="K25" s="15">
        <f>(J25*100)/90</f>
        <v>0</v>
      </c>
      <c r="L25" s="25"/>
      <c r="M25" s="25"/>
      <c r="N25" s="25"/>
      <c r="O25" s="25"/>
      <c r="P25" s="16">
        <f t="shared" si="1"/>
        <v>0</v>
      </c>
      <c r="Q25" s="16">
        <f t="shared" si="2"/>
        <v>0</v>
      </c>
      <c r="R25" s="27"/>
    </row>
    <row r="26" spans="1:18" x14ac:dyDescent="0.3">
      <c r="A26" s="24">
        <v>22</v>
      </c>
      <c r="B26" s="25"/>
      <c r="C26" s="11"/>
      <c r="D26" s="24"/>
      <c r="E26" s="24"/>
      <c r="F26" s="26"/>
      <c r="G26" s="28"/>
      <c r="H26" s="24"/>
      <c r="I26" s="25"/>
      <c r="J26" s="25"/>
      <c r="K26" s="15">
        <f t="shared" ref="K26:K33" si="5">(J26*100)/90</f>
        <v>0</v>
      </c>
      <c r="L26" s="25"/>
      <c r="M26" s="25"/>
      <c r="N26" s="25"/>
      <c r="O26" s="25"/>
      <c r="P26" s="16">
        <f t="shared" si="1"/>
        <v>0</v>
      </c>
      <c r="Q26" s="16">
        <f t="shared" si="2"/>
        <v>0</v>
      </c>
      <c r="R26" s="27"/>
    </row>
    <row r="27" spans="1:18" x14ac:dyDescent="0.3">
      <c r="A27" s="24">
        <v>23</v>
      </c>
      <c r="B27" s="25"/>
      <c r="C27" s="11"/>
      <c r="D27" s="24"/>
      <c r="E27" s="24"/>
      <c r="F27" s="26"/>
      <c r="G27" s="28"/>
      <c r="H27" s="24"/>
      <c r="I27" s="25"/>
      <c r="J27" s="25"/>
      <c r="K27" s="15">
        <f t="shared" si="5"/>
        <v>0</v>
      </c>
      <c r="L27" s="25"/>
      <c r="M27" s="25"/>
      <c r="N27" s="25"/>
      <c r="O27" s="25"/>
      <c r="P27" s="16">
        <f t="shared" si="1"/>
        <v>0</v>
      </c>
      <c r="Q27" s="16">
        <f t="shared" si="2"/>
        <v>0</v>
      </c>
      <c r="R27" s="27"/>
    </row>
    <row r="28" spans="1:18" x14ac:dyDescent="0.3">
      <c r="A28" s="24">
        <v>24</v>
      </c>
      <c r="B28" s="25"/>
      <c r="C28" s="11"/>
      <c r="D28" s="24"/>
      <c r="E28" s="24"/>
      <c r="F28" s="26"/>
      <c r="G28" s="28"/>
      <c r="H28" s="24"/>
      <c r="I28" s="25"/>
      <c r="J28" s="25"/>
      <c r="K28" s="15">
        <f t="shared" si="5"/>
        <v>0</v>
      </c>
      <c r="L28" s="25"/>
      <c r="M28" s="25"/>
      <c r="N28" s="25"/>
      <c r="O28" s="25"/>
      <c r="P28" s="16">
        <f t="shared" si="1"/>
        <v>0</v>
      </c>
      <c r="Q28" s="16">
        <f t="shared" si="2"/>
        <v>0</v>
      </c>
      <c r="R28" s="27"/>
    </row>
    <row r="29" spans="1:18" x14ac:dyDescent="0.3">
      <c r="A29" s="24">
        <v>25</v>
      </c>
      <c r="B29" s="25"/>
      <c r="C29" s="11"/>
      <c r="D29" s="24"/>
      <c r="E29" s="24"/>
      <c r="F29" s="26"/>
      <c r="G29" s="28"/>
      <c r="H29" s="24"/>
      <c r="I29" s="25"/>
      <c r="J29" s="25"/>
      <c r="K29" s="15">
        <f t="shared" si="5"/>
        <v>0</v>
      </c>
      <c r="L29" s="25"/>
      <c r="M29" s="25"/>
      <c r="N29" s="25"/>
      <c r="O29" s="25"/>
      <c r="P29" s="16">
        <f t="shared" si="1"/>
        <v>0</v>
      </c>
      <c r="Q29" s="16">
        <f t="shared" si="2"/>
        <v>0</v>
      </c>
      <c r="R29" s="27"/>
    </row>
    <row r="30" spans="1:18" x14ac:dyDescent="0.3">
      <c r="A30" s="24">
        <v>26</v>
      </c>
      <c r="B30" s="25"/>
      <c r="C30" s="11"/>
      <c r="D30" s="24"/>
      <c r="E30" s="24"/>
      <c r="F30" s="26"/>
      <c r="G30" s="28"/>
      <c r="H30" s="24"/>
      <c r="I30" s="25"/>
      <c r="J30" s="25"/>
      <c r="K30" s="15">
        <f t="shared" si="5"/>
        <v>0</v>
      </c>
      <c r="L30" s="25"/>
      <c r="M30" s="25"/>
      <c r="N30" s="25"/>
      <c r="O30" s="25"/>
      <c r="P30" s="16">
        <f t="shared" si="1"/>
        <v>0</v>
      </c>
      <c r="Q30" s="16">
        <f t="shared" si="2"/>
        <v>0</v>
      </c>
      <c r="R30" s="27"/>
    </row>
    <row r="31" spans="1:18" x14ac:dyDescent="0.3">
      <c r="A31" s="24">
        <v>27</v>
      </c>
      <c r="B31" s="25"/>
      <c r="C31" s="11"/>
      <c r="D31" s="24"/>
      <c r="E31" s="24"/>
      <c r="F31" s="26"/>
      <c r="G31" s="28"/>
      <c r="H31" s="24"/>
      <c r="I31" s="25"/>
      <c r="J31" s="25"/>
      <c r="K31" s="15">
        <f t="shared" si="5"/>
        <v>0</v>
      </c>
      <c r="L31" s="25"/>
      <c r="M31" s="25"/>
      <c r="N31" s="25"/>
      <c r="O31" s="25"/>
      <c r="P31" s="16">
        <f t="shared" si="1"/>
        <v>0</v>
      </c>
      <c r="Q31" s="16">
        <f t="shared" si="2"/>
        <v>0</v>
      </c>
      <c r="R31" s="27"/>
    </row>
    <row r="32" spans="1:18" x14ac:dyDescent="0.3">
      <c r="A32" s="24">
        <v>28</v>
      </c>
      <c r="B32" s="25"/>
      <c r="C32" s="11"/>
      <c r="D32" s="24"/>
      <c r="E32" s="24"/>
      <c r="F32" s="26"/>
      <c r="G32" s="28"/>
      <c r="H32" s="24"/>
      <c r="I32" s="25"/>
      <c r="J32" s="25"/>
      <c r="K32" s="15">
        <f t="shared" si="5"/>
        <v>0</v>
      </c>
      <c r="L32" s="25"/>
      <c r="M32" s="25"/>
      <c r="N32" s="25"/>
      <c r="O32" s="25"/>
      <c r="P32" s="16">
        <f t="shared" si="1"/>
        <v>0</v>
      </c>
      <c r="Q32" s="16">
        <f t="shared" si="2"/>
        <v>0</v>
      </c>
      <c r="R32" s="27"/>
    </row>
    <row r="33" spans="1:18" x14ac:dyDescent="0.3">
      <c r="A33" s="24">
        <v>29</v>
      </c>
      <c r="B33" s="25"/>
      <c r="C33" s="11"/>
      <c r="D33" s="24"/>
      <c r="E33" s="24"/>
      <c r="F33" s="26"/>
      <c r="G33" s="28"/>
      <c r="H33" s="24"/>
      <c r="I33" s="25"/>
      <c r="J33" s="25"/>
      <c r="K33" s="15">
        <f t="shared" si="5"/>
        <v>0</v>
      </c>
      <c r="L33" s="25"/>
      <c r="M33" s="25"/>
      <c r="N33" s="25"/>
      <c r="O33" s="25"/>
      <c r="P33" s="16">
        <f t="shared" si="1"/>
        <v>0</v>
      </c>
      <c r="Q33" s="16">
        <f t="shared" si="2"/>
        <v>0</v>
      </c>
      <c r="R33" s="27"/>
    </row>
    <row r="35" spans="1:18" x14ac:dyDescent="0.3">
      <c r="C35" s="57" t="s">
        <v>20</v>
      </c>
      <c r="D35" s="57"/>
      <c r="E35" s="57"/>
      <c r="F35" s="57"/>
      <c r="G35" s="57"/>
    </row>
    <row r="36" spans="1:18" x14ac:dyDescent="0.3">
      <c r="C36" s="57" t="s">
        <v>21</v>
      </c>
      <c r="D36" s="57"/>
      <c r="E36" s="57"/>
      <c r="F36" s="57"/>
      <c r="G36" s="57"/>
    </row>
    <row r="37" spans="1:18" x14ac:dyDescent="0.3">
      <c r="C37" s="57" t="s">
        <v>22</v>
      </c>
      <c r="D37" s="57"/>
      <c r="E37" s="57"/>
      <c r="F37" s="57"/>
      <c r="G37" s="57"/>
    </row>
    <row r="38" spans="1:18" x14ac:dyDescent="0.3">
      <c r="C38" s="57" t="s">
        <v>22</v>
      </c>
      <c r="D38" s="57"/>
      <c r="E38" s="57"/>
      <c r="F38" s="57"/>
      <c r="G38" s="57"/>
    </row>
  </sheetData>
  <mergeCells count="8">
    <mergeCell ref="A1:R1"/>
    <mergeCell ref="B2:C2"/>
    <mergeCell ref="G2:J2"/>
    <mergeCell ref="T2:U2"/>
    <mergeCell ref="C35:G35"/>
    <mergeCell ref="C36:G36"/>
    <mergeCell ref="C37:G37"/>
    <mergeCell ref="C38:G38"/>
  </mergeCells>
  <pageMargins left="0.7" right="0.7" top="0.75" bottom="0.75" header="0.3" footer="0.3"/>
  <pageSetup paperSize="9" scale="6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9</vt:i4>
      </vt:variant>
    </vt:vector>
  </HeadingPairs>
  <TitlesOfParts>
    <vt:vector size="20" baseType="lpstr">
      <vt:lpstr>5 класс </vt:lpstr>
      <vt:lpstr>6 класс</vt:lpstr>
      <vt:lpstr>7 класс</vt:lpstr>
      <vt:lpstr>8класс </vt:lpstr>
      <vt:lpstr>9 класс </vt:lpstr>
      <vt:lpstr>10 класс </vt:lpstr>
      <vt:lpstr>11 класс  </vt:lpstr>
      <vt:lpstr>Образец</vt:lpstr>
      <vt:lpstr>Общий</vt:lpstr>
      <vt:lpstr>Лист2</vt:lpstr>
      <vt:lpstr>Лист3</vt:lpstr>
      <vt:lpstr>'10 класс '!Область_печати</vt:lpstr>
      <vt:lpstr>'11 класс  '!Область_печати</vt:lpstr>
      <vt:lpstr>'5 класс '!Область_печати</vt:lpstr>
      <vt:lpstr>'6 класс'!Область_печати</vt:lpstr>
      <vt:lpstr>'7 класс'!Область_печати</vt:lpstr>
      <vt:lpstr>'8класс '!Область_печати</vt:lpstr>
      <vt:lpstr>'9 класс '!Область_печати</vt:lpstr>
      <vt:lpstr>Образец!Область_печати</vt:lpstr>
      <vt:lpstr>Общий!Область_печати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2020-10-19T13:23:36Z</dcterms:modified>
</cp:coreProperties>
</file>