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492"/>
  </bookViews>
  <sheets>
    <sheet name="5 класс " sheetId="12" r:id="rId1"/>
    <sheet name="6 класс" sheetId="13" r:id="rId2"/>
    <sheet name="7 класс" sheetId="1" r:id="rId3"/>
    <sheet name="8класс " sheetId="14" r:id="rId4"/>
    <sheet name="9 класс " sheetId="15" r:id="rId5"/>
    <sheet name="10 класс " sheetId="16" r:id="rId6"/>
    <sheet name="11 класс  " sheetId="17" r:id="rId7"/>
  </sheets>
  <externalReferences>
    <externalReference r:id="rId8"/>
  </externalReferences>
  <definedNames>
    <definedName name="_xlnm._FilterDatabase" localSheetId="5" hidden="1">'10 класс '!$A$4:$M$4</definedName>
    <definedName name="_xlnm._FilterDatabase" localSheetId="6" hidden="1">'11 класс  '!$A$4:$M$4</definedName>
    <definedName name="_xlnm._FilterDatabase" localSheetId="0" hidden="1">'5 класс '!$A$4:$M$4</definedName>
    <definedName name="_xlnm._FilterDatabase" localSheetId="1" hidden="1">'6 класс'!$A$4:$M$4</definedName>
    <definedName name="_xlnm._FilterDatabase" localSheetId="2" hidden="1">'7 класс'!$A$4:$M$4</definedName>
    <definedName name="_xlnm._FilterDatabase" localSheetId="3" hidden="1">'8класс '!$A$4:$M$4</definedName>
    <definedName name="_xlnm._FilterDatabase" localSheetId="4" hidden="1">'9 класс '!$A$4:$M$4</definedName>
    <definedName name="_xlnm.Print_Area" localSheetId="5">'10 класс '!$A$1:$L$18</definedName>
    <definedName name="_xlnm.Print_Area" localSheetId="6">'11 класс  '!$A$1:$L$15</definedName>
    <definedName name="_xlnm.Print_Area" localSheetId="0">'5 класс '!$A$1:$L$14</definedName>
    <definedName name="_xlnm.Print_Area" localSheetId="1">'6 класс'!$A$1:$L$17</definedName>
    <definedName name="_xlnm.Print_Area" localSheetId="2">'7 класс'!$A$1:$L$19</definedName>
    <definedName name="_xlnm.Print_Area" localSheetId="3">'8класс '!$A$1:$L$16</definedName>
    <definedName name="_xlnm.Print_Area" localSheetId="4">'9 класс '!$A$1:$L$14</definedName>
  </definedNames>
  <calcPr calcId="152511"/>
</workbook>
</file>

<file path=xl/calcChain.xml><?xml version="1.0" encoding="utf-8"?>
<calcChain xmlns="http://schemas.openxmlformats.org/spreadsheetml/2006/main">
  <c r="K6" i="17" l="1"/>
  <c r="K7" i="17" l="1"/>
  <c r="K8" i="17"/>
  <c r="K5" i="17"/>
  <c r="K6" i="16"/>
  <c r="K7" i="16"/>
  <c r="K8" i="16"/>
  <c r="K9" i="16"/>
  <c r="K10" i="16"/>
  <c r="K11" i="16"/>
  <c r="K5" i="16"/>
  <c r="K6" i="15"/>
  <c r="K7" i="15"/>
  <c r="K8" i="15"/>
  <c r="K5" i="15"/>
  <c r="K6" i="14"/>
  <c r="K7" i="14"/>
  <c r="K8" i="14"/>
  <c r="K9" i="14"/>
  <c r="K5" i="14"/>
  <c r="K6" i="12"/>
  <c r="K7" i="12"/>
  <c r="K8" i="12"/>
  <c r="K9" i="12"/>
  <c r="K5" i="12"/>
  <c r="K6" i="1"/>
  <c r="K7" i="1"/>
  <c r="K8" i="1"/>
  <c r="K9" i="1"/>
  <c r="K10" i="1"/>
  <c r="K11" i="1"/>
  <c r="K5" i="1"/>
  <c r="K6" i="13"/>
  <c r="K7" i="13"/>
  <c r="K8" i="13"/>
  <c r="K9" i="13"/>
  <c r="K10" i="13"/>
  <c r="K5" i="13"/>
  <c r="L9" i="14"/>
  <c r="G9" i="14"/>
  <c r="B9" i="14"/>
  <c r="L8" i="14"/>
  <c r="G8" i="14"/>
  <c r="B8" i="14"/>
  <c r="H7" i="14"/>
  <c r="G7" i="14"/>
  <c r="L6" i="14"/>
  <c r="G6" i="14"/>
  <c r="L5" i="14"/>
  <c r="L8" i="17" l="1"/>
  <c r="H8" i="17"/>
  <c r="G8" i="17"/>
  <c r="L7" i="17"/>
  <c r="H7" i="17"/>
  <c r="G7" i="17"/>
  <c r="L6" i="17"/>
  <c r="H6" i="17"/>
  <c r="G6" i="17"/>
  <c r="L5" i="17"/>
  <c r="G5" i="17"/>
</calcChain>
</file>

<file path=xl/sharedStrings.xml><?xml version="1.0" encoding="utf-8"?>
<sst xmlns="http://schemas.openxmlformats.org/spreadsheetml/2006/main" count="400" uniqueCount="181">
  <si>
    <t xml:space="preserve">максимальное количество баллов </t>
  </si>
  <si>
    <t>№</t>
  </si>
  <si>
    <t>Код</t>
  </si>
  <si>
    <t>Фамилия</t>
  </si>
  <si>
    <t>Имя</t>
  </si>
  <si>
    <t>Отчество</t>
  </si>
  <si>
    <t xml:space="preserve">Дата рождения </t>
  </si>
  <si>
    <t>ОУ</t>
  </si>
  <si>
    <t>класс</t>
  </si>
  <si>
    <t>результат</t>
  </si>
  <si>
    <t>сумма баллов</t>
  </si>
  <si>
    <t>% выполнения</t>
  </si>
  <si>
    <t>ФИО педагога</t>
  </si>
  <si>
    <t>Предмет</t>
  </si>
  <si>
    <t>Иванович</t>
  </si>
  <si>
    <t>победитель</t>
  </si>
  <si>
    <t xml:space="preserve">максимальное количество баллов  </t>
  </si>
  <si>
    <t xml:space="preserve">Протокол проведения школьного этапа всероссийской олимпиады школьников 2021-2022 уч.год </t>
  </si>
  <si>
    <t>Валькова</t>
  </si>
  <si>
    <t>Дарья</t>
  </si>
  <si>
    <t>Владиславовна</t>
  </si>
  <si>
    <t>МБОУ "Агинская СОШ№1"</t>
  </si>
  <si>
    <t>6б</t>
  </si>
  <si>
    <t>Мельникова Е.В.</t>
  </si>
  <si>
    <t>Рукосуев</t>
  </si>
  <si>
    <t>Иван</t>
  </si>
  <si>
    <t>Владимирович</t>
  </si>
  <si>
    <t>6а</t>
  </si>
  <si>
    <t>Сыроежко</t>
  </si>
  <si>
    <t>Валерия</t>
  </si>
  <si>
    <t>Андреевна</t>
  </si>
  <si>
    <t>Черноусова</t>
  </si>
  <si>
    <t>Романовна</t>
  </si>
  <si>
    <t>Швецова</t>
  </si>
  <si>
    <t>Владислава</t>
  </si>
  <si>
    <t>Олеговна</t>
  </si>
  <si>
    <t xml:space="preserve">Предмет литература </t>
  </si>
  <si>
    <t>Архипов</t>
  </si>
  <si>
    <t>Александр</t>
  </si>
  <si>
    <t>Витальевич</t>
  </si>
  <si>
    <t>7б</t>
  </si>
  <si>
    <t>МельниковаЕ.В.</t>
  </si>
  <si>
    <t>Герасимова</t>
  </si>
  <si>
    <t>Ксения</t>
  </si>
  <si>
    <t>Дмитриевна</t>
  </si>
  <si>
    <t>Данага</t>
  </si>
  <si>
    <t>Мухлиса</t>
  </si>
  <si>
    <t>Икболжоновна</t>
  </si>
  <si>
    <t>7а</t>
  </si>
  <si>
    <t>Непомнящая</t>
  </si>
  <si>
    <t>Полина</t>
  </si>
  <si>
    <t>Витальевна</t>
  </si>
  <si>
    <t xml:space="preserve">Овсянникова </t>
  </si>
  <si>
    <t>Наталья</t>
  </si>
  <si>
    <t>Михайловна</t>
  </si>
  <si>
    <t>Теплых</t>
  </si>
  <si>
    <t>Анастасия</t>
  </si>
  <si>
    <t>Анатольевна</t>
  </si>
  <si>
    <t>Шулаев</t>
  </si>
  <si>
    <t>Евгений</t>
  </si>
  <si>
    <t>Евгеньевич</t>
  </si>
  <si>
    <t>Л-6-13</t>
  </si>
  <si>
    <t>Л-6-16</t>
  </si>
  <si>
    <t>Л-6-19</t>
  </si>
  <si>
    <t>Л-6-21</t>
  </si>
  <si>
    <t>Рязанцева</t>
  </si>
  <si>
    <t>Валерьевна</t>
  </si>
  <si>
    <t>Л-6-14</t>
  </si>
  <si>
    <t>Л-6-2</t>
  </si>
  <si>
    <t>Л-7-23</t>
  </si>
  <si>
    <t>Л-7-2</t>
  </si>
  <si>
    <t>Л-7-7</t>
  </si>
  <si>
    <t>Л-7_16</t>
  </si>
  <si>
    <t>Л-7-4</t>
  </si>
  <si>
    <t>Л-7-12</t>
  </si>
  <si>
    <t>Л-7-18</t>
  </si>
  <si>
    <t>Л-5-1</t>
  </si>
  <si>
    <t>Болтаева</t>
  </si>
  <si>
    <t>Дилшодовна</t>
  </si>
  <si>
    <t>МБОУ " Агинская СОШ №1"</t>
  </si>
  <si>
    <t>Босая М.Ф.</t>
  </si>
  <si>
    <t xml:space="preserve">Ступко </t>
  </si>
  <si>
    <t xml:space="preserve">Ольга </t>
  </si>
  <si>
    <t>Сергеевна</t>
  </si>
  <si>
    <t>участник</t>
  </si>
  <si>
    <t xml:space="preserve">Щербакова </t>
  </si>
  <si>
    <t xml:space="preserve">Анна </t>
  </si>
  <si>
    <t>Менчинская Н.Н.</t>
  </si>
  <si>
    <t>Дроздова Т.И.</t>
  </si>
  <si>
    <t>Л-10-1</t>
  </si>
  <si>
    <t>Бехлер</t>
  </si>
  <si>
    <t>Сергеевич</t>
  </si>
  <si>
    <t>МБОУ "Агинская СОШ №"</t>
  </si>
  <si>
    <t>призёр</t>
  </si>
  <si>
    <t>Менчинская Н. Н.</t>
  </si>
  <si>
    <t>Л-10-2</t>
  </si>
  <si>
    <t>Клименко</t>
  </si>
  <si>
    <t>Л-10-3</t>
  </si>
  <si>
    <t>Кузьмук</t>
  </si>
  <si>
    <t>Ростислав</t>
  </si>
  <si>
    <t>Андреевич</t>
  </si>
  <si>
    <t>Л-10-4</t>
  </si>
  <si>
    <t>Новикова</t>
  </si>
  <si>
    <t>Карина</t>
  </si>
  <si>
    <t>Владимировна</t>
  </si>
  <si>
    <t>Л-10-5</t>
  </si>
  <si>
    <t>Парамонова</t>
  </si>
  <si>
    <t>Алексеевна</t>
  </si>
  <si>
    <t>Л-10-6</t>
  </si>
  <si>
    <t>Суздалев</t>
  </si>
  <si>
    <t>Григорий</t>
  </si>
  <si>
    <t>Григорьевич</t>
  </si>
  <si>
    <t>Л-10-7</t>
  </si>
  <si>
    <t>Шилов</t>
  </si>
  <si>
    <t xml:space="preserve">Илья </t>
  </si>
  <si>
    <t>Дмитриевич</t>
  </si>
  <si>
    <t>Л-11-4</t>
  </si>
  <si>
    <t>Девальд</t>
  </si>
  <si>
    <t>Надежда</t>
  </si>
  <si>
    <t>Л-11-5</t>
  </si>
  <si>
    <t>Егоров</t>
  </si>
  <si>
    <t>Дмитрий</t>
  </si>
  <si>
    <t>Л-11-7</t>
  </si>
  <si>
    <t xml:space="preserve">Идт </t>
  </si>
  <si>
    <t>Ульяна</t>
  </si>
  <si>
    <t>Л-11-10</t>
  </si>
  <si>
    <t>Петрова</t>
  </si>
  <si>
    <t>Яна</t>
  </si>
  <si>
    <t>Тюрина Т.А.</t>
  </si>
  <si>
    <t>Л-9-1</t>
  </si>
  <si>
    <t>Ищенко</t>
  </si>
  <si>
    <t>Елизавета</t>
  </si>
  <si>
    <t>Юрьевна</t>
  </si>
  <si>
    <t>МБОУ "Агинская СОШ №1"</t>
  </si>
  <si>
    <t>9 Б</t>
  </si>
  <si>
    <t>Л-9-2</t>
  </si>
  <si>
    <t>Матвееева</t>
  </si>
  <si>
    <t>Маргарита</t>
  </si>
  <si>
    <t>9 А</t>
  </si>
  <si>
    <t>Л-9-3</t>
  </si>
  <si>
    <t xml:space="preserve">Сулейменова </t>
  </si>
  <si>
    <t>Милана</t>
  </si>
  <si>
    <t>Армановна</t>
  </si>
  <si>
    <t>Л-9-4</t>
  </si>
  <si>
    <t xml:space="preserve">Тоцкий </t>
  </si>
  <si>
    <t>Л-8-6</t>
  </si>
  <si>
    <t>Дроздова</t>
  </si>
  <si>
    <t>Юлия</t>
  </si>
  <si>
    <t>Александровна</t>
  </si>
  <si>
    <t xml:space="preserve"> Л-6-7</t>
  </si>
  <si>
    <t>Ивакин</t>
  </si>
  <si>
    <t>Ярослав</t>
  </si>
  <si>
    <t>Анатольевич</t>
  </si>
  <si>
    <t xml:space="preserve"> Л-6-8</t>
  </si>
  <si>
    <t>Карманова</t>
  </si>
  <si>
    <t>Евгеньевна</t>
  </si>
  <si>
    <t>Тюрина Т.А</t>
  </si>
  <si>
    <t>Терещук</t>
  </si>
  <si>
    <t>Варвара</t>
  </si>
  <si>
    <t>Алексаедровна</t>
  </si>
  <si>
    <t>Троцкая</t>
  </si>
  <si>
    <t>Алина</t>
  </si>
  <si>
    <t>8 б</t>
  </si>
  <si>
    <t>8б</t>
  </si>
  <si>
    <t>8а</t>
  </si>
  <si>
    <t>Л -5-2</t>
  </si>
  <si>
    <t>Л - 5 -3</t>
  </si>
  <si>
    <t>Победитель</t>
  </si>
  <si>
    <t>Призер</t>
  </si>
  <si>
    <t>Участник</t>
  </si>
  <si>
    <t>Л-5-4</t>
  </si>
  <si>
    <t>Л-5-5</t>
  </si>
  <si>
    <t>Шпилькова А.Ю.</t>
  </si>
  <si>
    <t>Шпилькова  А.Ю.</t>
  </si>
  <si>
    <t>Маркова</t>
  </si>
  <si>
    <t xml:space="preserve">Мария </t>
  </si>
  <si>
    <t>Павловна</t>
  </si>
  <si>
    <t>Моисеенко</t>
  </si>
  <si>
    <t>Ширинмох</t>
  </si>
  <si>
    <t>5б</t>
  </si>
  <si>
    <t>5а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</si>
</sst>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b/>
      <sz val="16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2" borderId="0" xfId="0" applyFill="1" applyBorder="1" applyAlignment="1">
      <alignment horizontal="left"/>
    </xf>
    <xf numFmtId="0" fontId="0" fillId="0" borderId="0" xfId="0" applyBorder="1"/>
    <xf numFmtId="0" fontId="2" fillId="0" borderId="0" xfId="0" applyFont="1"/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3" borderId="2" xfId="0" applyFill="1" applyBorder="1" applyAlignment="1">
      <alignment horizontal="left" wrapText="1"/>
    </xf>
    <xf numFmtId="49" fontId="5" fillId="3" borderId="2" xfId="0" applyNumberFormat="1" applyFont="1" applyFill="1" applyBorder="1" applyAlignment="1">
      <alignment horizontal="left" wrapText="1"/>
    </xf>
    <xf numFmtId="0" fontId="6" fillId="3" borderId="2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/>
    <xf numFmtId="1" fontId="0" fillId="0" borderId="1" xfId="0" applyNumberFormat="1" applyBorder="1"/>
    <xf numFmtId="0" fontId="7" fillId="0" borderId="1" xfId="0" applyFont="1" applyBorder="1" applyAlignment="1">
      <alignment vertical="top"/>
    </xf>
    <xf numFmtId="14" fontId="0" fillId="0" borderId="1" xfId="0" applyNumberFormat="1" applyBorder="1"/>
    <xf numFmtId="1" fontId="4" fillId="0" borderId="1" xfId="0" applyNumberFormat="1" applyFont="1" applyFill="1" applyBorder="1" applyAlignment="1">
      <alignment horizontal="left" vertical="top"/>
    </xf>
    <xf numFmtId="0" fontId="4" fillId="0" borderId="1" xfId="0" applyFont="1" applyBorder="1" applyAlignment="1">
      <alignment horizontal="left" vertical="top" wrapText="1"/>
    </xf>
    <xf numFmtId="0" fontId="7" fillId="0" borderId="1" xfId="0" applyFont="1" applyBorder="1"/>
    <xf numFmtId="14" fontId="0" fillId="0" borderId="0" xfId="0" applyNumberFormat="1"/>
    <xf numFmtId="14" fontId="7" fillId="0" borderId="1" xfId="0" applyNumberFormat="1" applyFont="1" applyBorder="1"/>
    <xf numFmtId="0" fontId="0" fillId="0" borderId="0" xfId="0" applyAlignment="1">
      <alignment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Border="1"/>
    <xf numFmtId="14" fontId="7" fillId="0" borderId="0" xfId="0" applyNumberFormat="1" applyFont="1" applyBorder="1"/>
    <xf numFmtId="0" fontId="0" fillId="0" borderId="0" xfId="0" applyBorder="1" applyAlignment="1"/>
    <xf numFmtId="1" fontId="0" fillId="0" borderId="0" xfId="0" applyNumberFormat="1" applyBorder="1"/>
    <xf numFmtId="0" fontId="0" fillId="0" borderId="0" xfId="0" applyBorder="1" applyAlignment="1">
      <alignment wrapText="1"/>
    </xf>
    <xf numFmtId="14" fontId="0" fillId="0" borderId="1" xfId="0" applyNumberFormat="1" applyBorder="1" applyAlignment="1">
      <alignment vertical="top"/>
    </xf>
    <xf numFmtId="0" fontId="0" fillId="0" borderId="1" xfId="0" applyBorder="1" applyAlignment="1">
      <alignment vertical="top"/>
    </xf>
    <xf numFmtId="1" fontId="8" fillId="0" borderId="1" xfId="0" applyNumberFormat="1" applyFont="1" applyFill="1" applyBorder="1" applyAlignment="1">
      <alignment horizontal="left" vertical="top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horizontal="left" wrapText="1"/>
    </xf>
    <xf numFmtId="49" fontId="5" fillId="3" borderId="4" xfId="0" applyNumberFormat="1" applyFont="1" applyFill="1" applyBorder="1" applyAlignment="1">
      <alignment horizontal="left" wrapText="1"/>
    </xf>
    <xf numFmtId="0" fontId="6" fillId="3" borderId="4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left" wrapText="1"/>
    </xf>
    <xf numFmtId="0" fontId="7" fillId="0" borderId="6" xfId="0" applyFont="1" applyBorder="1" applyAlignment="1">
      <alignment horizontal="left" vertical="top"/>
    </xf>
    <xf numFmtId="0" fontId="0" fillId="0" borderId="7" xfId="0" applyBorder="1" applyAlignment="1">
      <alignment horizontal="left" wrapText="1"/>
    </xf>
    <xf numFmtId="14" fontId="0" fillId="0" borderId="0" xfId="0" applyNumberFormat="1" applyBorder="1"/>
    <xf numFmtId="0" fontId="7" fillId="0" borderId="8" xfId="0" applyFont="1" applyBorder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9" xfId="0" applyFont="1" applyBorder="1"/>
    <xf numFmtId="14" fontId="7" fillId="0" borderId="9" xfId="0" applyNumberFormat="1" applyFont="1" applyBorder="1"/>
    <xf numFmtId="1" fontId="4" fillId="0" borderId="10" xfId="0" applyNumberFormat="1" applyFont="1" applyFill="1" applyBorder="1" applyAlignment="1">
      <alignment horizontal="left" vertical="top"/>
    </xf>
    <xf numFmtId="0" fontId="0" fillId="0" borderId="11" xfId="0" applyFill="1" applyBorder="1" applyAlignment="1"/>
    <xf numFmtId="1" fontId="0" fillId="0" borderId="10" xfId="0" applyNumberFormat="1" applyBorder="1"/>
    <xf numFmtId="0" fontId="0" fillId="0" borderId="12" xfId="0" applyBorder="1" applyAlignment="1">
      <alignment horizontal="left" wrapText="1"/>
    </xf>
    <xf numFmtId="1" fontId="0" fillId="4" borderId="1" xfId="0" applyNumberFormat="1" applyFill="1" applyBorder="1"/>
    <xf numFmtId="0" fontId="7" fillId="0" borderId="0" xfId="0" applyFont="1" applyBorder="1" applyAlignment="1">
      <alignment horizontal="left" vertical="top" wrapText="1"/>
    </xf>
    <xf numFmtId="1" fontId="4" fillId="0" borderId="0" xfId="0" applyNumberFormat="1" applyFont="1" applyFill="1" applyBorder="1" applyAlignment="1">
      <alignment horizontal="left" vertical="top"/>
    </xf>
    <xf numFmtId="1" fontId="0" fillId="4" borderId="0" xfId="0" applyNumberFormat="1" applyFill="1" applyBorder="1"/>
    <xf numFmtId="0" fontId="0" fillId="0" borderId="7" xfId="0" applyBorder="1" applyAlignment="1">
      <alignment horizontal="left" vertical="top" wrapText="1"/>
    </xf>
    <xf numFmtId="0" fontId="7" fillId="0" borderId="13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 wrapText="1"/>
    </xf>
    <xf numFmtId="14" fontId="0" fillId="0" borderId="9" xfId="0" applyNumberFormat="1" applyBorder="1"/>
    <xf numFmtId="0" fontId="0" fillId="0" borderId="10" xfId="0" applyBorder="1" applyAlignment="1"/>
    <xf numFmtId="1" fontId="0" fillId="4" borderId="10" xfId="0" applyNumberFormat="1" applyFill="1" applyBorder="1"/>
    <xf numFmtId="0" fontId="0" fillId="0" borderId="14" xfId="0" applyBorder="1" applyAlignment="1">
      <alignment wrapText="1"/>
    </xf>
    <xf numFmtId="0" fontId="7" fillId="0" borderId="0" xfId="0" applyFont="1"/>
    <xf numFmtId="0" fontId="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/>
    <xf numFmtId="0" fontId="4" fillId="0" borderId="10" xfId="0" applyFont="1" applyBorder="1" applyAlignment="1">
      <alignment horizontal="left" vertical="top" wrapText="1"/>
    </xf>
    <xf numFmtId="14" fontId="7" fillId="0" borderId="10" xfId="0" applyNumberFormat="1" applyFont="1" applyBorder="1"/>
    <xf numFmtId="0" fontId="7" fillId="0" borderId="10" xfId="0" applyFont="1" applyBorder="1"/>
    <xf numFmtId="0" fontId="9" fillId="0" borderId="0" xfId="0" applyFont="1" applyBorder="1"/>
    <xf numFmtId="0" fontId="0" fillId="0" borderId="15" xfId="0" applyBorder="1"/>
    <xf numFmtId="0" fontId="0" fillId="0" borderId="15" xfId="0" applyBorder="1" applyAlignment="1">
      <alignment wrapText="1"/>
    </xf>
    <xf numFmtId="1" fontId="8" fillId="0" borderId="10" xfId="0" applyNumberFormat="1" applyFont="1" applyFill="1" applyBorder="1" applyAlignment="1">
      <alignment horizontal="left" vertical="top"/>
    </xf>
    <xf numFmtId="0" fontId="7" fillId="0" borderId="10" xfId="0" applyFont="1" applyBorder="1" applyAlignment="1">
      <alignment vertical="top"/>
    </xf>
    <xf numFmtId="0" fontId="7" fillId="0" borderId="12" xfId="0" applyFont="1" applyBorder="1" applyAlignment="1">
      <alignment horizontal="left" vertical="top" wrapText="1"/>
    </xf>
    <xf numFmtId="0" fontId="10" fillId="3" borderId="3" xfId="0" applyFont="1" applyFill="1" applyBorder="1" applyAlignment="1">
      <alignment wrapText="1"/>
    </xf>
    <xf numFmtId="0" fontId="10" fillId="3" borderId="4" xfId="0" applyFont="1" applyFill="1" applyBorder="1" applyAlignment="1">
      <alignment horizontal="left" wrapText="1"/>
    </xf>
    <xf numFmtId="49" fontId="11" fillId="3" borderId="4" xfId="0" applyNumberFormat="1" applyFont="1" applyFill="1" applyBorder="1" applyAlignment="1">
      <alignment horizontal="left" wrapText="1"/>
    </xf>
    <xf numFmtId="0" fontId="11" fillId="3" borderId="4" xfId="0" applyFont="1" applyFill="1" applyBorder="1" applyAlignment="1">
      <alignment horizontal="left" wrapText="1"/>
    </xf>
    <xf numFmtId="0" fontId="11" fillId="3" borderId="5" xfId="0" applyFont="1" applyFill="1" applyBorder="1" applyAlignment="1">
      <alignment horizontal="left" wrapText="1"/>
    </xf>
    <xf numFmtId="0" fontId="10" fillId="0" borderId="6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/>
    <xf numFmtId="1" fontId="12" fillId="0" borderId="1" xfId="0" applyNumberFormat="1" applyFont="1" applyFill="1" applyBorder="1" applyAlignment="1">
      <alignment horizontal="left" vertical="top"/>
    </xf>
    <xf numFmtId="0" fontId="10" fillId="0" borderId="1" xfId="0" applyFont="1" applyBorder="1" applyAlignment="1"/>
    <xf numFmtId="1" fontId="10" fillId="0" borderId="1" xfId="0" applyNumberFormat="1" applyFont="1" applyBorder="1"/>
    <xf numFmtId="0" fontId="10" fillId="0" borderId="7" xfId="0" applyFont="1" applyBorder="1" applyAlignment="1">
      <alignment horizontal="left" wrapText="1"/>
    </xf>
    <xf numFmtId="14" fontId="10" fillId="0" borderId="0" xfId="0" applyNumberFormat="1" applyFont="1" applyBorder="1"/>
    <xf numFmtId="0" fontId="10" fillId="0" borderId="15" xfId="0" applyFont="1" applyBorder="1" applyAlignment="1">
      <alignment wrapText="1"/>
    </xf>
    <xf numFmtId="0" fontId="12" fillId="0" borderId="1" xfId="0" applyFont="1" applyBorder="1" applyAlignment="1">
      <alignment horizontal="left" vertical="top" wrapText="1"/>
    </xf>
    <xf numFmtId="0" fontId="10" fillId="0" borderId="7" xfId="0" applyFont="1" applyBorder="1" applyAlignment="1">
      <alignment wrapText="1"/>
    </xf>
    <xf numFmtId="0" fontId="10" fillId="0" borderId="13" xfId="0" applyFont="1" applyBorder="1" applyAlignment="1">
      <alignment horizontal="left" vertical="top"/>
    </xf>
    <xf numFmtId="0" fontId="10" fillId="0" borderId="10" xfId="0" applyFont="1" applyBorder="1" applyAlignment="1">
      <alignment horizontal="left" vertical="top"/>
    </xf>
    <xf numFmtId="0" fontId="12" fillId="0" borderId="10" xfId="0" applyFont="1" applyBorder="1" applyAlignment="1">
      <alignment horizontal="left" vertical="top" wrapText="1"/>
    </xf>
    <xf numFmtId="14" fontId="10" fillId="0" borderId="10" xfId="0" applyNumberFormat="1" applyFont="1" applyBorder="1"/>
    <xf numFmtId="1" fontId="13" fillId="0" borderId="10" xfId="0" applyNumberFormat="1" applyFont="1" applyFill="1" applyBorder="1" applyAlignment="1">
      <alignment horizontal="left" vertical="top"/>
    </xf>
    <xf numFmtId="1" fontId="12" fillId="0" borderId="10" xfId="0" applyNumberFormat="1" applyFont="1" applyFill="1" applyBorder="1" applyAlignment="1">
      <alignment horizontal="left" vertical="top"/>
    </xf>
    <xf numFmtId="0" fontId="10" fillId="0" borderId="10" xfId="0" applyFont="1" applyBorder="1" applyAlignment="1"/>
    <xf numFmtId="1" fontId="10" fillId="0" borderId="10" xfId="0" applyNumberFormat="1" applyFont="1" applyBorder="1"/>
    <xf numFmtId="0" fontId="10" fillId="0" borderId="12" xfId="0" applyFont="1" applyBorder="1" applyAlignment="1">
      <alignment horizontal="left" wrapText="1"/>
    </xf>
    <xf numFmtId="14" fontId="14" fillId="0" borderId="1" xfId="0" applyNumberFormat="1" applyFont="1" applyBorder="1"/>
    <xf numFmtId="0" fontId="14" fillId="0" borderId="1" xfId="0" applyFont="1" applyBorder="1" applyAlignment="1"/>
    <xf numFmtId="1" fontId="14" fillId="0" borderId="1" xfId="0" applyNumberFormat="1" applyFont="1" applyBorder="1"/>
    <xf numFmtId="0" fontId="14" fillId="0" borderId="1" xfId="0" applyFont="1" applyBorder="1" applyAlignment="1">
      <alignment horizontal="left" wrapText="1"/>
    </xf>
    <xf numFmtId="14" fontId="14" fillId="0" borderId="0" xfId="0" applyNumberFormat="1" applyFont="1"/>
    <xf numFmtId="0" fontId="10" fillId="0" borderId="1" xfId="0" applyFont="1" applyBorder="1" applyAlignment="1">
      <alignment vertical="top"/>
    </xf>
    <xf numFmtId="0" fontId="10" fillId="0" borderId="1" xfId="0" applyFont="1" applyBorder="1"/>
    <xf numFmtId="0" fontId="14" fillId="0" borderId="1" xfId="0" applyFont="1" applyBorder="1" applyAlignment="1">
      <alignment wrapText="1"/>
    </xf>
    <xf numFmtId="0" fontId="14" fillId="0" borderId="7" xfId="0" applyFont="1" applyBorder="1" applyAlignment="1">
      <alignment horizontal="left" wrapText="1"/>
    </xf>
    <xf numFmtId="14" fontId="14" fillId="0" borderId="0" xfId="0" applyNumberFormat="1" applyFont="1" applyBorder="1"/>
    <xf numFmtId="0" fontId="14" fillId="0" borderId="7" xfId="0" applyFont="1" applyBorder="1" applyAlignment="1">
      <alignment wrapText="1"/>
    </xf>
    <xf numFmtId="0" fontId="14" fillId="0" borderId="10" xfId="0" applyFont="1" applyBorder="1" applyAlignment="1"/>
    <xf numFmtId="1" fontId="14" fillId="0" borderId="10" xfId="0" applyNumberFormat="1" applyFont="1" applyBorder="1"/>
    <xf numFmtId="0" fontId="14" fillId="0" borderId="12" xfId="0" applyFont="1" applyBorder="1" applyAlignment="1">
      <alignment horizontal="left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90;&#1072;&#1090;&#1100;&#1103;&#1085;&#1072;\Downloads\&#1058;&#1102;&#1088;&#1080;&#1085;&#1072;%20&#1058;.&#1040;.%20&#1060;&#1086;&#1088;&#1084;&#1072;%20&#1087;&#1088;&#1086;&#1090;&#1086;&#1082;&#1086;&#1083;&#1072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 класс "/>
      <sheetName val="6 класс"/>
      <sheetName val="7 класс"/>
      <sheetName val="8класс "/>
      <sheetName val="9 класс "/>
      <sheetName val="10 класс "/>
      <sheetName val="11 класс  "/>
      <sheetName val="Образец"/>
      <sheetName val="Общий"/>
      <sheetName val="Лист2"/>
      <sheetName val="Лист3"/>
    </sheetNames>
    <sheetDataSet>
      <sheetData sheetId="0" refreshError="1"/>
      <sheetData sheetId="1" refreshError="1"/>
      <sheetData sheetId="2" refreshError="1"/>
      <sheetData sheetId="3">
        <row r="5">
          <cell r="G5" t="str">
            <v>МБОУ "Агинская СОШ№1"</v>
          </cell>
          <cell r="L5" t="str">
            <v>Тюрина Т.А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view="pageBreakPreview" zoomScale="110" zoomScaleNormal="80" zoomScaleSheetLayoutView="110" workbookViewId="0">
      <selection activeCell="K2" sqref="K2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4.5546875" customWidth="1"/>
    <col min="4" max="4" width="1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112" t="s">
        <v>17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"/>
    </row>
    <row r="2" spans="1:13" ht="21" x14ac:dyDescent="0.4">
      <c r="A2" s="3"/>
      <c r="B2" s="113" t="s">
        <v>13</v>
      </c>
      <c r="C2" s="113"/>
      <c r="G2" s="114" t="s">
        <v>0</v>
      </c>
      <c r="H2" s="114"/>
      <c r="I2" s="114"/>
      <c r="J2" s="114"/>
      <c r="K2" s="65">
        <v>25</v>
      </c>
      <c r="L2" s="2"/>
      <c r="M2" s="2"/>
    </row>
    <row r="3" spans="1:13" ht="18.600000000000001" thickBot="1" x14ac:dyDescent="0.4">
      <c r="A3" s="3"/>
      <c r="J3" s="2"/>
      <c r="K3" s="2"/>
      <c r="L3" s="2"/>
      <c r="M3" s="2"/>
    </row>
    <row r="4" spans="1:13" ht="27" x14ac:dyDescent="0.3">
      <c r="A4" s="30" t="s">
        <v>1</v>
      </c>
      <c r="B4" s="31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1" t="s">
        <v>7</v>
      </c>
      <c r="H4" s="31" t="s">
        <v>8</v>
      </c>
      <c r="I4" s="31" t="s">
        <v>9</v>
      </c>
      <c r="J4" s="32" t="s">
        <v>10</v>
      </c>
      <c r="K4" s="33" t="s">
        <v>11</v>
      </c>
      <c r="L4" s="34" t="s">
        <v>12</v>
      </c>
    </row>
    <row r="5" spans="1:13" x14ac:dyDescent="0.3">
      <c r="A5" s="35">
        <v>1</v>
      </c>
      <c r="B5" s="9" t="s">
        <v>76</v>
      </c>
      <c r="C5" s="10" t="s">
        <v>77</v>
      </c>
      <c r="D5" s="9" t="s">
        <v>178</v>
      </c>
      <c r="E5" s="9" t="s">
        <v>78</v>
      </c>
      <c r="F5" s="14">
        <v>40409</v>
      </c>
      <c r="G5" s="15" t="s">
        <v>79</v>
      </c>
      <c r="H5" s="9" t="s">
        <v>179</v>
      </c>
      <c r="I5" s="9" t="s">
        <v>167</v>
      </c>
      <c r="J5" s="11">
        <v>18</v>
      </c>
      <c r="K5" s="46">
        <f>J5/$K$2*100</f>
        <v>72</v>
      </c>
      <c r="L5" s="36" t="s">
        <v>80</v>
      </c>
    </row>
    <row r="6" spans="1:13" x14ac:dyDescent="0.3">
      <c r="A6" s="35">
        <v>2</v>
      </c>
      <c r="B6" s="9" t="s">
        <v>165</v>
      </c>
      <c r="C6" s="10" t="s">
        <v>81</v>
      </c>
      <c r="D6" s="9" t="s">
        <v>82</v>
      </c>
      <c r="E6" s="9" t="s">
        <v>83</v>
      </c>
      <c r="F6" s="37">
        <v>40289</v>
      </c>
      <c r="G6" s="15" t="s">
        <v>79</v>
      </c>
      <c r="H6" s="9" t="s">
        <v>179</v>
      </c>
      <c r="I6" s="9" t="s">
        <v>169</v>
      </c>
      <c r="J6" s="11">
        <v>10</v>
      </c>
      <c r="K6" s="46">
        <f t="shared" ref="K6:K9" si="0">J6/$K$2*100</f>
        <v>40</v>
      </c>
      <c r="L6" s="36" t="s">
        <v>80</v>
      </c>
    </row>
    <row r="7" spans="1:13" x14ac:dyDescent="0.3">
      <c r="A7" s="35">
        <v>3</v>
      </c>
      <c r="B7" s="10" t="s">
        <v>166</v>
      </c>
      <c r="C7" s="16" t="s">
        <v>85</v>
      </c>
      <c r="D7" s="16" t="s">
        <v>86</v>
      </c>
      <c r="E7" s="16" t="s">
        <v>44</v>
      </c>
      <c r="F7" s="27">
        <v>40194</v>
      </c>
      <c r="G7" s="15" t="s">
        <v>79</v>
      </c>
      <c r="H7" s="9" t="s">
        <v>179</v>
      </c>
      <c r="I7" s="9" t="s">
        <v>169</v>
      </c>
      <c r="J7" s="28">
        <v>9</v>
      </c>
      <c r="K7" s="46">
        <f t="shared" si="0"/>
        <v>36</v>
      </c>
      <c r="L7" s="50" t="s">
        <v>80</v>
      </c>
    </row>
    <row r="8" spans="1:13" x14ac:dyDescent="0.3">
      <c r="A8" s="35">
        <v>1</v>
      </c>
      <c r="B8" s="9" t="s">
        <v>170</v>
      </c>
      <c r="C8" s="10" t="s">
        <v>174</v>
      </c>
      <c r="D8" s="9" t="s">
        <v>175</v>
      </c>
      <c r="E8" s="9" t="s">
        <v>176</v>
      </c>
      <c r="F8" s="14">
        <v>40222</v>
      </c>
      <c r="G8" s="15" t="s">
        <v>79</v>
      </c>
      <c r="H8" s="9" t="s">
        <v>180</v>
      </c>
      <c r="I8" s="9" t="s">
        <v>168</v>
      </c>
      <c r="J8" s="11">
        <v>13</v>
      </c>
      <c r="K8" s="46">
        <f t="shared" si="0"/>
        <v>52</v>
      </c>
      <c r="L8" s="36" t="s">
        <v>172</v>
      </c>
    </row>
    <row r="9" spans="1:13" ht="15" thickBot="1" x14ac:dyDescent="0.35">
      <c r="A9" s="51">
        <v>2</v>
      </c>
      <c r="B9" s="52" t="s">
        <v>171</v>
      </c>
      <c r="C9" s="53" t="s">
        <v>177</v>
      </c>
      <c r="D9" s="52" t="s">
        <v>56</v>
      </c>
      <c r="E9" s="52" t="s">
        <v>83</v>
      </c>
      <c r="F9" s="54">
        <v>40188</v>
      </c>
      <c r="G9" s="42" t="s">
        <v>79</v>
      </c>
      <c r="H9" s="52" t="s">
        <v>180</v>
      </c>
      <c r="I9" s="52" t="s">
        <v>169</v>
      </c>
      <c r="J9" s="55">
        <v>11</v>
      </c>
      <c r="K9" s="56">
        <f t="shared" si="0"/>
        <v>44</v>
      </c>
      <c r="L9" s="57" t="s">
        <v>173</v>
      </c>
    </row>
    <row r="10" spans="1:13" x14ac:dyDescent="0.3">
      <c r="A10" s="21"/>
      <c r="B10" s="21"/>
      <c r="C10" s="47"/>
      <c r="D10" s="21"/>
      <c r="E10" s="21"/>
      <c r="F10" s="18"/>
      <c r="G10" s="48"/>
      <c r="H10" s="21"/>
      <c r="I10" s="21"/>
      <c r="J10" s="24"/>
      <c r="K10" s="49"/>
      <c r="L10" s="20"/>
    </row>
    <row r="11" spans="1:13" x14ac:dyDescent="0.3">
      <c r="C11" s="111" t="s">
        <v>87</v>
      </c>
      <c r="D11" s="111"/>
      <c r="E11" s="111"/>
      <c r="F11" s="111"/>
      <c r="G11" s="111"/>
    </row>
    <row r="12" spans="1:13" x14ac:dyDescent="0.3">
      <c r="C12" s="111" t="s">
        <v>88</v>
      </c>
      <c r="D12" s="111"/>
      <c r="E12" s="111"/>
      <c r="F12" s="111"/>
      <c r="G12" s="111"/>
    </row>
    <row r="13" spans="1:13" x14ac:dyDescent="0.3">
      <c r="C13" s="58"/>
      <c r="D13" s="58"/>
      <c r="E13" s="111" t="s">
        <v>128</v>
      </c>
      <c r="F13" s="111"/>
      <c r="G13" s="58"/>
    </row>
  </sheetData>
  <autoFilter ref="A4:M4"/>
  <mergeCells count="6">
    <mergeCell ref="E13:F13"/>
    <mergeCell ref="A1:L1"/>
    <mergeCell ref="B2:C2"/>
    <mergeCell ref="G2:J2"/>
    <mergeCell ref="C11:G11"/>
    <mergeCell ref="C12:G12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view="pageBreakPreview" zoomScaleNormal="80" zoomScaleSheetLayoutView="100" workbookViewId="0">
      <selection activeCell="K3" sqref="K3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9.44140625" customWidth="1"/>
    <col min="4" max="4" width="15.33203125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112" t="s">
        <v>17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"/>
    </row>
    <row r="2" spans="1:13" ht="21" x14ac:dyDescent="0.4">
      <c r="A2" s="3"/>
      <c r="B2" s="113" t="s">
        <v>36</v>
      </c>
      <c r="C2" s="113"/>
      <c r="G2" s="114" t="s">
        <v>0</v>
      </c>
      <c r="H2" s="114"/>
      <c r="I2" s="114"/>
      <c r="J2" s="114"/>
      <c r="K2" s="65">
        <v>25</v>
      </c>
      <c r="L2" s="2"/>
      <c r="M2" s="2"/>
    </row>
    <row r="3" spans="1:13" ht="18.600000000000001" thickBot="1" x14ac:dyDescent="0.4">
      <c r="A3" s="3"/>
      <c r="J3" s="2"/>
      <c r="K3" s="2"/>
      <c r="L3" s="2"/>
      <c r="M3" s="2"/>
    </row>
    <row r="4" spans="1:13" ht="27" x14ac:dyDescent="0.3">
      <c r="A4" s="30" t="s">
        <v>1</v>
      </c>
      <c r="B4" s="31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1" t="s">
        <v>7</v>
      </c>
      <c r="H4" s="31" t="s">
        <v>8</v>
      </c>
      <c r="I4" s="31" t="s">
        <v>9</v>
      </c>
      <c r="J4" s="32" t="s">
        <v>10</v>
      </c>
      <c r="K4" s="33" t="s">
        <v>11</v>
      </c>
      <c r="L4" s="34" t="s">
        <v>12</v>
      </c>
    </row>
    <row r="5" spans="1:13" x14ac:dyDescent="0.3">
      <c r="A5" s="35">
        <v>1</v>
      </c>
      <c r="B5" s="9" t="s">
        <v>68</v>
      </c>
      <c r="C5" s="10" t="s">
        <v>18</v>
      </c>
      <c r="D5" s="9" t="s">
        <v>19</v>
      </c>
      <c r="E5" s="9" t="s">
        <v>20</v>
      </c>
      <c r="F5" s="14">
        <v>40043</v>
      </c>
      <c r="G5" s="15" t="s">
        <v>21</v>
      </c>
      <c r="H5" s="9" t="s">
        <v>22</v>
      </c>
      <c r="I5" s="9" t="s">
        <v>167</v>
      </c>
      <c r="J5" s="11">
        <v>23</v>
      </c>
      <c r="K5" s="12">
        <f>J5/$K$2*100</f>
        <v>92</v>
      </c>
      <c r="L5" s="36" t="s">
        <v>23</v>
      </c>
    </row>
    <row r="6" spans="1:13" x14ac:dyDescent="0.3">
      <c r="A6" s="35">
        <v>2</v>
      </c>
      <c r="B6" s="9" t="s">
        <v>61</v>
      </c>
      <c r="C6" s="10" t="s">
        <v>24</v>
      </c>
      <c r="D6" s="9" t="s">
        <v>25</v>
      </c>
      <c r="E6" s="9" t="s">
        <v>26</v>
      </c>
      <c r="F6" s="37">
        <v>40051</v>
      </c>
      <c r="G6" s="15" t="s">
        <v>21</v>
      </c>
      <c r="H6" s="9" t="s">
        <v>27</v>
      </c>
      <c r="I6" s="9" t="s">
        <v>169</v>
      </c>
      <c r="J6" s="11">
        <v>10</v>
      </c>
      <c r="K6" s="12">
        <f t="shared" ref="K6:K10" si="0">J6/$K$2*100</f>
        <v>40</v>
      </c>
      <c r="L6" s="36" t="s">
        <v>23</v>
      </c>
    </row>
    <row r="7" spans="1:13" x14ac:dyDescent="0.3">
      <c r="A7" s="35">
        <v>3</v>
      </c>
      <c r="B7" s="9" t="s">
        <v>67</v>
      </c>
      <c r="C7" s="16" t="s">
        <v>65</v>
      </c>
      <c r="D7" s="16" t="s">
        <v>19</v>
      </c>
      <c r="E7" s="16" t="s">
        <v>66</v>
      </c>
      <c r="F7" s="14">
        <v>39986</v>
      </c>
      <c r="G7" s="15" t="s">
        <v>21</v>
      </c>
      <c r="H7" s="16" t="s">
        <v>27</v>
      </c>
      <c r="I7" s="9" t="s">
        <v>168</v>
      </c>
      <c r="J7" s="11">
        <v>20</v>
      </c>
      <c r="K7" s="12">
        <f t="shared" si="0"/>
        <v>80</v>
      </c>
      <c r="L7" s="36" t="s">
        <v>23</v>
      </c>
    </row>
    <row r="8" spans="1:13" x14ac:dyDescent="0.3">
      <c r="A8" s="35">
        <v>4</v>
      </c>
      <c r="B8" s="9" t="s">
        <v>62</v>
      </c>
      <c r="C8" s="16" t="s">
        <v>28</v>
      </c>
      <c r="D8" s="16" t="s">
        <v>29</v>
      </c>
      <c r="E8" s="16" t="s">
        <v>30</v>
      </c>
      <c r="F8" s="14">
        <v>40076</v>
      </c>
      <c r="G8" s="15" t="s">
        <v>21</v>
      </c>
      <c r="H8" s="15" t="s">
        <v>27</v>
      </c>
      <c r="I8" s="9" t="s">
        <v>169</v>
      </c>
      <c r="J8" s="11">
        <v>5</v>
      </c>
      <c r="K8" s="12">
        <f t="shared" si="0"/>
        <v>20</v>
      </c>
      <c r="L8" s="36" t="s">
        <v>23</v>
      </c>
    </row>
    <row r="9" spans="1:13" x14ac:dyDescent="0.3">
      <c r="A9" s="35">
        <v>5</v>
      </c>
      <c r="B9" s="9" t="s">
        <v>63</v>
      </c>
      <c r="C9" s="16" t="s">
        <v>31</v>
      </c>
      <c r="D9" s="16" t="s">
        <v>19</v>
      </c>
      <c r="E9" s="16" t="s">
        <v>32</v>
      </c>
      <c r="F9" s="19">
        <v>40079</v>
      </c>
      <c r="G9" s="15" t="s">
        <v>21</v>
      </c>
      <c r="H9" s="15" t="s">
        <v>27</v>
      </c>
      <c r="I9" s="9" t="s">
        <v>168</v>
      </c>
      <c r="J9" s="13">
        <v>15</v>
      </c>
      <c r="K9" s="12">
        <f t="shared" si="0"/>
        <v>60</v>
      </c>
      <c r="L9" s="36" t="s">
        <v>23</v>
      </c>
    </row>
    <row r="10" spans="1:13" ht="15" thickBot="1" x14ac:dyDescent="0.35">
      <c r="A10" s="51">
        <v>6</v>
      </c>
      <c r="B10" s="52" t="s">
        <v>64</v>
      </c>
      <c r="C10" s="62" t="s">
        <v>33</v>
      </c>
      <c r="D10" s="62" t="s">
        <v>34</v>
      </c>
      <c r="E10" s="62" t="s">
        <v>35</v>
      </c>
      <c r="F10" s="63">
        <v>40128</v>
      </c>
      <c r="G10" s="42" t="s">
        <v>21</v>
      </c>
      <c r="H10" s="64" t="s">
        <v>27</v>
      </c>
      <c r="I10" s="52" t="s">
        <v>169</v>
      </c>
      <c r="J10" s="55">
        <v>10</v>
      </c>
      <c r="K10" s="44">
        <f t="shared" si="0"/>
        <v>40</v>
      </c>
      <c r="L10" s="45" t="s">
        <v>23</v>
      </c>
    </row>
    <row r="11" spans="1:13" x14ac:dyDescent="0.3">
      <c r="A11" s="21"/>
      <c r="B11" s="21"/>
      <c r="C11" s="59"/>
      <c r="D11" s="59"/>
      <c r="E11" s="59"/>
      <c r="F11" s="23"/>
      <c r="G11" s="48"/>
      <c r="H11" s="22"/>
      <c r="I11" s="21"/>
      <c r="J11" s="24"/>
      <c r="K11" s="25"/>
      <c r="L11" s="60"/>
    </row>
    <row r="12" spans="1:13" x14ac:dyDescent="0.3">
      <c r="A12" s="21"/>
      <c r="B12" s="21"/>
      <c r="C12" s="59"/>
      <c r="D12" s="59"/>
      <c r="E12" s="111" t="s">
        <v>87</v>
      </c>
      <c r="F12" s="111"/>
      <c r="G12" s="111"/>
      <c r="H12" s="111"/>
      <c r="I12" s="111"/>
      <c r="J12" s="24"/>
      <c r="K12" s="25"/>
      <c r="L12" s="60"/>
    </row>
    <row r="13" spans="1:13" x14ac:dyDescent="0.3">
      <c r="A13" s="21"/>
      <c r="B13" s="21"/>
      <c r="C13" s="59"/>
      <c r="D13" s="59"/>
      <c r="E13" s="111" t="s">
        <v>88</v>
      </c>
      <c r="F13" s="111"/>
      <c r="G13" s="111"/>
      <c r="H13" s="111"/>
      <c r="I13" s="111"/>
      <c r="J13" s="24"/>
      <c r="K13" s="25"/>
      <c r="L13" s="60"/>
    </row>
    <row r="14" spans="1:13" x14ac:dyDescent="0.3">
      <c r="A14" s="21"/>
      <c r="B14" s="21"/>
      <c r="C14" s="59"/>
      <c r="D14" s="59"/>
      <c r="E14" s="58"/>
      <c r="F14" s="58"/>
      <c r="G14" s="61" t="s">
        <v>128</v>
      </c>
      <c r="H14" s="61"/>
      <c r="I14" s="58"/>
      <c r="J14" s="24"/>
      <c r="K14" s="25"/>
      <c r="L14" s="60"/>
    </row>
    <row r="15" spans="1:13" x14ac:dyDescent="0.3">
      <c r="A15" s="21"/>
      <c r="B15" s="21"/>
      <c r="C15" s="59"/>
      <c r="D15" s="59"/>
      <c r="E15" s="59"/>
      <c r="F15" s="23"/>
      <c r="G15" s="48"/>
      <c r="H15" s="22"/>
      <c r="I15" s="21"/>
      <c r="J15" s="24"/>
      <c r="K15" s="25"/>
      <c r="L15" s="60"/>
    </row>
  </sheetData>
  <autoFilter ref="A4:M4"/>
  <mergeCells count="5">
    <mergeCell ref="A1:L1"/>
    <mergeCell ref="B2:C2"/>
    <mergeCell ref="G2:J2"/>
    <mergeCell ref="E12:I12"/>
    <mergeCell ref="E13:I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view="pageBreakPreview" zoomScaleNormal="80" zoomScaleSheetLayoutView="100" workbookViewId="0">
      <selection activeCell="I17" sqref="I17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1.6640625" customWidth="1"/>
    <col min="5" max="5" width="14.554687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112" t="s">
        <v>17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"/>
    </row>
    <row r="2" spans="1:13" ht="21" x14ac:dyDescent="0.4">
      <c r="A2" s="3"/>
      <c r="B2" s="113" t="s">
        <v>13</v>
      </c>
      <c r="C2" s="113"/>
      <c r="G2" s="114" t="s">
        <v>0</v>
      </c>
      <c r="H2" s="114"/>
      <c r="I2" s="114"/>
      <c r="J2" s="114"/>
      <c r="K2" s="65">
        <v>30</v>
      </c>
      <c r="L2" s="2"/>
      <c r="M2" s="2"/>
    </row>
    <row r="3" spans="1:13" ht="18.600000000000001" thickBot="1" x14ac:dyDescent="0.4">
      <c r="A3" s="3"/>
      <c r="J3" s="2"/>
      <c r="K3" s="2"/>
      <c r="L3" s="2"/>
      <c r="M3" s="2"/>
    </row>
    <row r="4" spans="1:13" ht="27" x14ac:dyDescent="0.3">
      <c r="A4" s="30" t="s">
        <v>1</v>
      </c>
      <c r="B4" s="31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1" t="s">
        <v>7</v>
      </c>
      <c r="H4" s="31" t="s">
        <v>8</v>
      </c>
      <c r="I4" s="31" t="s">
        <v>9</v>
      </c>
      <c r="J4" s="32" t="s">
        <v>10</v>
      </c>
      <c r="K4" s="33" t="s">
        <v>11</v>
      </c>
      <c r="L4" s="34" t="s">
        <v>12</v>
      </c>
    </row>
    <row r="5" spans="1:13" x14ac:dyDescent="0.3">
      <c r="A5" s="35">
        <v>1</v>
      </c>
      <c r="B5" s="9" t="s">
        <v>70</v>
      </c>
      <c r="C5" s="10" t="s">
        <v>37</v>
      </c>
      <c r="D5" s="9" t="s">
        <v>38</v>
      </c>
      <c r="E5" s="9" t="s">
        <v>39</v>
      </c>
      <c r="F5" s="14">
        <v>39638</v>
      </c>
      <c r="G5" s="15" t="s">
        <v>21</v>
      </c>
      <c r="H5" s="9" t="s">
        <v>40</v>
      </c>
      <c r="I5" s="9" t="s">
        <v>168</v>
      </c>
      <c r="J5" s="11">
        <v>20</v>
      </c>
      <c r="K5" s="12">
        <f>J5/$K$2*100</f>
        <v>66.666666666666657</v>
      </c>
      <c r="L5" s="36" t="s">
        <v>41</v>
      </c>
    </row>
    <row r="6" spans="1:13" x14ac:dyDescent="0.3">
      <c r="A6" s="35">
        <v>2</v>
      </c>
      <c r="B6" s="9" t="s">
        <v>71</v>
      </c>
      <c r="C6" s="10" t="s">
        <v>42</v>
      </c>
      <c r="D6" s="9" t="s">
        <v>43</v>
      </c>
      <c r="E6" s="9" t="s">
        <v>44</v>
      </c>
      <c r="F6" s="37">
        <v>39479</v>
      </c>
      <c r="G6" s="15" t="s">
        <v>21</v>
      </c>
      <c r="H6" s="9" t="s">
        <v>48</v>
      </c>
      <c r="I6" s="9" t="s">
        <v>169</v>
      </c>
      <c r="J6" s="11">
        <v>10</v>
      </c>
      <c r="K6" s="12">
        <f t="shared" ref="K6:K11" si="0">J6/$K$2*100</f>
        <v>33.333333333333329</v>
      </c>
      <c r="L6" s="36" t="s">
        <v>41</v>
      </c>
    </row>
    <row r="7" spans="1:13" x14ac:dyDescent="0.3">
      <c r="A7" s="35">
        <v>3</v>
      </c>
      <c r="B7" s="9" t="s">
        <v>73</v>
      </c>
      <c r="C7" s="16" t="s">
        <v>45</v>
      </c>
      <c r="D7" s="16" t="s">
        <v>46</v>
      </c>
      <c r="E7" s="16" t="s">
        <v>47</v>
      </c>
      <c r="F7" s="14">
        <v>39638</v>
      </c>
      <c r="G7" s="15" t="s">
        <v>21</v>
      </c>
      <c r="H7" s="16" t="s">
        <v>40</v>
      </c>
      <c r="I7" s="9" t="s">
        <v>169</v>
      </c>
      <c r="J7" s="11">
        <v>19</v>
      </c>
      <c r="K7" s="12">
        <f t="shared" si="0"/>
        <v>63.333333333333329</v>
      </c>
      <c r="L7" s="36" t="s">
        <v>41</v>
      </c>
    </row>
    <row r="8" spans="1:13" x14ac:dyDescent="0.3">
      <c r="A8" s="35">
        <v>4</v>
      </c>
      <c r="B8" s="9" t="s">
        <v>72</v>
      </c>
      <c r="C8" s="16" t="s">
        <v>49</v>
      </c>
      <c r="D8" s="16" t="s">
        <v>50</v>
      </c>
      <c r="E8" s="16" t="s">
        <v>51</v>
      </c>
      <c r="F8" s="19">
        <v>39727</v>
      </c>
      <c r="G8" s="15" t="s">
        <v>21</v>
      </c>
      <c r="H8" s="15" t="s">
        <v>48</v>
      </c>
      <c r="I8" s="9" t="s">
        <v>168</v>
      </c>
      <c r="J8" s="11">
        <v>22</v>
      </c>
      <c r="K8" s="12">
        <f t="shared" si="0"/>
        <v>73.333333333333329</v>
      </c>
      <c r="L8" s="36" t="s">
        <v>41</v>
      </c>
    </row>
    <row r="9" spans="1:13" x14ac:dyDescent="0.3">
      <c r="A9" s="35">
        <v>5</v>
      </c>
      <c r="B9" s="9" t="s">
        <v>74</v>
      </c>
      <c r="C9" s="16" t="s">
        <v>52</v>
      </c>
      <c r="D9" s="16" t="s">
        <v>53</v>
      </c>
      <c r="E9" s="16" t="s">
        <v>54</v>
      </c>
      <c r="F9" s="19">
        <v>39541</v>
      </c>
      <c r="G9" s="15" t="s">
        <v>21</v>
      </c>
      <c r="H9" s="15" t="s">
        <v>40</v>
      </c>
      <c r="I9" s="9" t="s">
        <v>169</v>
      </c>
      <c r="J9" s="13">
        <v>16</v>
      </c>
      <c r="K9" s="12">
        <f t="shared" si="0"/>
        <v>53.333333333333336</v>
      </c>
      <c r="L9" s="36" t="s">
        <v>41</v>
      </c>
    </row>
    <row r="10" spans="1:13" x14ac:dyDescent="0.3">
      <c r="A10" s="35">
        <v>6</v>
      </c>
      <c r="B10" s="9" t="s">
        <v>75</v>
      </c>
      <c r="C10" s="17" t="s">
        <v>55</v>
      </c>
      <c r="D10" s="17" t="s">
        <v>56</v>
      </c>
      <c r="E10" s="17" t="s">
        <v>57</v>
      </c>
      <c r="F10" s="19">
        <v>39652</v>
      </c>
      <c r="G10" s="15" t="s">
        <v>21</v>
      </c>
      <c r="H10" s="17" t="s">
        <v>40</v>
      </c>
      <c r="I10" s="9" t="s">
        <v>169</v>
      </c>
      <c r="J10" s="11">
        <v>17</v>
      </c>
      <c r="K10" s="12">
        <f t="shared" si="0"/>
        <v>56.666666666666664</v>
      </c>
      <c r="L10" s="36" t="s">
        <v>41</v>
      </c>
    </row>
    <row r="11" spans="1:13" ht="15" thickBot="1" x14ac:dyDescent="0.35">
      <c r="A11" s="38">
        <v>7</v>
      </c>
      <c r="B11" s="39" t="s">
        <v>69</v>
      </c>
      <c r="C11" s="40" t="s">
        <v>58</v>
      </c>
      <c r="D11" s="40" t="s">
        <v>59</v>
      </c>
      <c r="E11" s="40" t="s">
        <v>60</v>
      </c>
      <c r="F11" s="41">
        <v>39578</v>
      </c>
      <c r="G11" s="42" t="s">
        <v>21</v>
      </c>
      <c r="H11" s="40" t="s">
        <v>48</v>
      </c>
      <c r="I11" s="39" t="s">
        <v>167</v>
      </c>
      <c r="J11" s="43">
        <v>23</v>
      </c>
      <c r="K11" s="44">
        <f t="shared" si="0"/>
        <v>76.666666666666671</v>
      </c>
      <c r="L11" s="45" t="s">
        <v>41</v>
      </c>
    </row>
    <row r="12" spans="1:13" x14ac:dyDescent="0.3">
      <c r="A12" s="21"/>
      <c r="B12" s="21"/>
      <c r="C12" s="22"/>
      <c r="D12" s="22"/>
      <c r="E12" s="22"/>
      <c r="F12" s="23"/>
      <c r="G12" s="22"/>
      <c r="H12" s="22"/>
      <c r="I12" s="21"/>
      <c r="J12" s="24"/>
      <c r="K12" s="25"/>
      <c r="L12" s="26"/>
    </row>
    <row r="13" spans="1:13" x14ac:dyDescent="0.3">
      <c r="A13" s="21"/>
      <c r="C13" s="111" t="s">
        <v>87</v>
      </c>
      <c r="D13" s="111"/>
      <c r="E13" s="111"/>
      <c r="F13" s="111"/>
      <c r="G13" s="111"/>
    </row>
    <row r="14" spans="1:13" x14ac:dyDescent="0.3">
      <c r="C14" s="111" t="s">
        <v>88</v>
      </c>
      <c r="D14" s="111"/>
      <c r="E14" s="111"/>
      <c r="F14" s="111"/>
      <c r="G14" s="111"/>
    </row>
    <row r="15" spans="1:13" x14ac:dyDescent="0.3">
      <c r="C15" s="58"/>
      <c r="D15" s="58"/>
      <c r="E15" s="111" t="s">
        <v>128</v>
      </c>
      <c r="F15" s="111"/>
      <c r="G15" s="58"/>
    </row>
    <row r="16" spans="1:13" x14ac:dyDescent="0.3">
      <c r="C16" s="114"/>
      <c r="D16" s="114"/>
      <c r="E16" s="114"/>
      <c r="F16" s="114"/>
      <c r="G16" s="114"/>
    </row>
    <row r="17" spans="3:7" x14ac:dyDescent="0.3">
      <c r="C17" s="114"/>
      <c r="D17" s="114"/>
      <c r="E17" s="114"/>
      <c r="F17" s="114"/>
      <c r="G17" s="114"/>
    </row>
  </sheetData>
  <autoFilter ref="A4:M4"/>
  <mergeCells count="8">
    <mergeCell ref="A1:L1"/>
    <mergeCell ref="B2:C2"/>
    <mergeCell ref="G2:J2"/>
    <mergeCell ref="C17:G17"/>
    <mergeCell ref="C13:G13"/>
    <mergeCell ref="C14:G14"/>
    <mergeCell ref="C16:G16"/>
    <mergeCell ref="E15:F15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view="pageBreakPreview" zoomScaleNormal="80" zoomScaleSheetLayoutView="100" workbookViewId="0">
      <selection activeCell="I9" sqref="I9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9.5546875" bestFit="1" customWidth="1"/>
    <col min="5" max="5" width="16.109375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6.33203125" customWidth="1"/>
    <col min="12" max="12" width="19.33203125" bestFit="1" customWidth="1"/>
    <col min="13" max="13" width="0.109375" customWidth="1"/>
  </cols>
  <sheetData>
    <row r="1" spans="1:13" ht="21" x14ac:dyDescent="0.4">
      <c r="A1" s="112" t="s">
        <v>17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"/>
    </row>
    <row r="2" spans="1:13" ht="21" x14ac:dyDescent="0.4">
      <c r="A2" s="3"/>
      <c r="B2" s="113" t="s">
        <v>13</v>
      </c>
      <c r="C2" s="113"/>
      <c r="G2" s="115" t="s">
        <v>16</v>
      </c>
      <c r="H2" s="115"/>
      <c r="I2" s="115"/>
      <c r="J2" s="115"/>
      <c r="K2" s="65">
        <v>30</v>
      </c>
      <c r="L2" s="2"/>
      <c r="M2" s="2"/>
    </row>
    <row r="3" spans="1:13" ht="18.600000000000001" thickBot="1" x14ac:dyDescent="0.4">
      <c r="A3" s="3"/>
      <c r="J3" s="2"/>
      <c r="K3" s="2"/>
      <c r="L3" s="2"/>
      <c r="M3" s="2"/>
    </row>
    <row r="4" spans="1:13" ht="27" x14ac:dyDescent="0.3">
      <c r="A4" s="30" t="s">
        <v>1</v>
      </c>
      <c r="B4" s="31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1" t="s">
        <v>7</v>
      </c>
      <c r="H4" s="31" t="s">
        <v>8</v>
      </c>
      <c r="I4" s="31" t="s">
        <v>9</v>
      </c>
      <c r="J4" s="32" t="s">
        <v>10</v>
      </c>
      <c r="K4" s="33" t="s">
        <v>11</v>
      </c>
      <c r="L4" s="34" t="s">
        <v>12</v>
      </c>
    </row>
    <row r="5" spans="1:13" x14ac:dyDescent="0.3">
      <c r="A5" s="35">
        <v>1</v>
      </c>
      <c r="B5" s="9" t="s">
        <v>145</v>
      </c>
      <c r="C5" s="10" t="s">
        <v>146</v>
      </c>
      <c r="D5" s="9" t="s">
        <v>147</v>
      </c>
      <c r="E5" s="9" t="s">
        <v>148</v>
      </c>
      <c r="F5" s="14">
        <v>39504</v>
      </c>
      <c r="G5" s="15" t="s">
        <v>21</v>
      </c>
      <c r="H5" s="9" t="s">
        <v>162</v>
      </c>
      <c r="I5" s="9" t="s">
        <v>167</v>
      </c>
      <c r="J5" s="11">
        <v>21</v>
      </c>
      <c r="K5" s="12">
        <f>J5/$K$2*100</f>
        <v>70</v>
      </c>
      <c r="L5" s="66" t="str">
        <f>$L$7</f>
        <v>Тюрина Т.А</v>
      </c>
    </row>
    <row r="6" spans="1:13" x14ac:dyDescent="0.3">
      <c r="A6" s="35">
        <v>2</v>
      </c>
      <c r="B6" s="9" t="s">
        <v>149</v>
      </c>
      <c r="C6" s="10" t="s">
        <v>150</v>
      </c>
      <c r="D6" s="9" t="s">
        <v>151</v>
      </c>
      <c r="E6" s="9" t="s">
        <v>152</v>
      </c>
      <c r="F6" s="37">
        <v>39427</v>
      </c>
      <c r="G6" s="15" t="str">
        <f t="shared" ref="G6:G9" si="0">$G$5</f>
        <v>МБОУ "Агинская СОШ№1"</v>
      </c>
      <c r="H6" s="9" t="s">
        <v>163</v>
      </c>
      <c r="I6" s="9" t="s">
        <v>169</v>
      </c>
      <c r="J6" s="11">
        <v>12</v>
      </c>
      <c r="K6" s="12">
        <f t="shared" ref="K6:K9" si="1">J6/$K$2*100</f>
        <v>40</v>
      </c>
      <c r="L6" s="67" t="str">
        <f>$L$7</f>
        <v>Тюрина Т.А</v>
      </c>
    </row>
    <row r="7" spans="1:13" x14ac:dyDescent="0.3">
      <c r="A7" s="35">
        <v>3</v>
      </c>
      <c r="B7" s="9" t="s">
        <v>153</v>
      </c>
      <c r="C7" s="2" t="s">
        <v>154</v>
      </c>
      <c r="D7" s="2" t="s">
        <v>19</v>
      </c>
      <c r="E7" s="16" t="s">
        <v>155</v>
      </c>
      <c r="F7" s="14">
        <v>39135</v>
      </c>
      <c r="G7" s="15" t="str">
        <f t="shared" si="0"/>
        <v>МБОУ "Агинская СОШ№1"</v>
      </c>
      <c r="H7" s="16" t="str">
        <f t="shared" ref="H7" si="2">$H$5</f>
        <v>8 б</v>
      </c>
      <c r="I7" s="9" t="s">
        <v>169</v>
      </c>
      <c r="J7" s="11">
        <v>8</v>
      </c>
      <c r="K7" s="12">
        <f t="shared" si="1"/>
        <v>26.666666666666668</v>
      </c>
      <c r="L7" s="36" t="s">
        <v>156</v>
      </c>
    </row>
    <row r="8" spans="1:13" ht="17.25" customHeight="1" x14ac:dyDescent="0.3">
      <c r="A8" s="35">
        <v>4</v>
      </c>
      <c r="B8" s="9" t="str">
        <f t="shared" ref="B8:B9" si="3">$B$5</f>
        <v>Л-8-6</v>
      </c>
      <c r="C8" s="16" t="s">
        <v>157</v>
      </c>
      <c r="D8" s="16" t="s">
        <v>158</v>
      </c>
      <c r="E8" s="16" t="s">
        <v>159</v>
      </c>
      <c r="F8" s="19">
        <v>39405</v>
      </c>
      <c r="G8" s="29" t="str">
        <f t="shared" si="0"/>
        <v>МБОУ "Агинская СОШ№1"</v>
      </c>
      <c r="H8" s="15" t="s">
        <v>164</v>
      </c>
      <c r="I8" s="9" t="s">
        <v>168</v>
      </c>
      <c r="J8" s="11">
        <v>18</v>
      </c>
      <c r="K8" s="12">
        <f t="shared" si="1"/>
        <v>60</v>
      </c>
      <c r="L8" s="36" t="str">
        <f>$L$7</f>
        <v>Тюрина Т.А</v>
      </c>
    </row>
    <row r="9" spans="1:13" ht="15" thickBot="1" x14ac:dyDescent="0.35">
      <c r="A9" s="51">
        <v>5</v>
      </c>
      <c r="B9" s="52" t="str">
        <f t="shared" si="3"/>
        <v>Л-8-6</v>
      </c>
      <c r="C9" s="62" t="s">
        <v>160</v>
      </c>
      <c r="D9" s="62" t="s">
        <v>161</v>
      </c>
      <c r="E9" s="62" t="s">
        <v>155</v>
      </c>
      <c r="F9" s="63">
        <v>39137</v>
      </c>
      <c r="G9" s="68" t="str">
        <f t="shared" si="0"/>
        <v>МБОУ "Агинская СОШ№1"</v>
      </c>
      <c r="H9" s="42" t="s">
        <v>164</v>
      </c>
      <c r="I9" s="9" t="s">
        <v>169</v>
      </c>
      <c r="J9" s="69">
        <v>15</v>
      </c>
      <c r="K9" s="44">
        <f t="shared" si="1"/>
        <v>50</v>
      </c>
      <c r="L9" s="70" t="str">
        <f>$L$7</f>
        <v>Тюрина Т.А</v>
      </c>
    </row>
    <row r="10" spans="1:13" x14ac:dyDescent="0.3">
      <c r="C10" s="114"/>
      <c r="D10" s="114"/>
      <c r="E10" s="114"/>
      <c r="F10" s="114"/>
      <c r="G10" s="114"/>
    </row>
    <row r="11" spans="1:13" x14ac:dyDescent="0.3">
      <c r="C11" s="111" t="s">
        <v>87</v>
      </c>
      <c r="D11" s="111"/>
      <c r="E11" s="111"/>
      <c r="F11" s="111"/>
      <c r="G11" s="111"/>
    </row>
    <row r="12" spans="1:13" x14ac:dyDescent="0.3">
      <c r="C12" s="111" t="s">
        <v>88</v>
      </c>
      <c r="D12" s="111"/>
      <c r="E12" s="111"/>
      <c r="F12" s="111"/>
      <c r="G12" s="111"/>
    </row>
    <row r="13" spans="1:13" x14ac:dyDescent="0.3">
      <c r="C13" s="58"/>
      <c r="D13" s="58"/>
      <c r="E13" s="111" t="s">
        <v>128</v>
      </c>
      <c r="F13" s="111"/>
      <c r="G13" s="58"/>
    </row>
    <row r="14" spans="1:13" x14ac:dyDescent="0.3">
      <c r="C14" s="114"/>
      <c r="D14" s="114"/>
      <c r="E14" s="114"/>
      <c r="F14" s="114"/>
      <c r="G14" s="114"/>
    </row>
  </sheetData>
  <autoFilter ref="A4:M4"/>
  <mergeCells count="8">
    <mergeCell ref="C14:G14"/>
    <mergeCell ref="A1:L1"/>
    <mergeCell ref="B2:C2"/>
    <mergeCell ref="G2:J2"/>
    <mergeCell ref="C10:G10"/>
    <mergeCell ref="C11:G11"/>
    <mergeCell ref="C12:G12"/>
    <mergeCell ref="E13:F13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view="pageBreakPreview" zoomScaleNormal="80" zoomScaleSheetLayoutView="100" workbookViewId="0">
      <selection activeCell="I7" sqref="I7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6.44140625" customWidth="1"/>
    <col min="4" max="4" width="11.33203125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112" t="s">
        <v>17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"/>
    </row>
    <row r="2" spans="1:13" ht="21" x14ac:dyDescent="0.4">
      <c r="A2" s="3"/>
      <c r="B2" s="113" t="s">
        <v>13</v>
      </c>
      <c r="C2" s="113"/>
      <c r="G2" s="114" t="s">
        <v>0</v>
      </c>
      <c r="H2" s="114"/>
      <c r="I2" s="114"/>
      <c r="J2" s="114"/>
      <c r="K2" s="65">
        <v>70</v>
      </c>
      <c r="L2" s="2"/>
      <c r="M2" s="2"/>
    </row>
    <row r="3" spans="1:13" ht="18.600000000000001" thickBot="1" x14ac:dyDescent="0.4">
      <c r="A3" s="3"/>
      <c r="J3" s="2"/>
      <c r="K3" s="2"/>
      <c r="L3" s="2"/>
      <c r="M3" s="2"/>
    </row>
    <row r="4" spans="1:13" ht="27" x14ac:dyDescent="0.3">
      <c r="A4" s="30" t="s">
        <v>1</v>
      </c>
      <c r="B4" s="31" t="s">
        <v>2</v>
      </c>
      <c r="C4" s="31" t="s">
        <v>3</v>
      </c>
      <c r="D4" s="31" t="s">
        <v>4</v>
      </c>
      <c r="E4" s="31" t="s">
        <v>5</v>
      </c>
      <c r="F4" s="31" t="s">
        <v>6</v>
      </c>
      <c r="G4" s="31" t="s">
        <v>7</v>
      </c>
      <c r="H4" s="31" t="s">
        <v>8</v>
      </c>
      <c r="I4" s="31" t="s">
        <v>9</v>
      </c>
      <c r="J4" s="32" t="s">
        <v>10</v>
      </c>
      <c r="K4" s="33" t="s">
        <v>11</v>
      </c>
      <c r="L4" s="34" t="s">
        <v>12</v>
      </c>
    </row>
    <row r="5" spans="1:13" ht="15.6" x14ac:dyDescent="0.3">
      <c r="A5" s="76">
        <v>1</v>
      </c>
      <c r="B5" s="77" t="s">
        <v>129</v>
      </c>
      <c r="C5" s="78" t="s">
        <v>130</v>
      </c>
      <c r="D5" s="77" t="s">
        <v>131</v>
      </c>
      <c r="E5" s="77" t="s">
        <v>132</v>
      </c>
      <c r="F5" s="97">
        <v>38925</v>
      </c>
      <c r="G5" s="80" t="s">
        <v>133</v>
      </c>
      <c r="H5" s="77" t="s">
        <v>134</v>
      </c>
      <c r="I5" s="77" t="s">
        <v>84</v>
      </c>
      <c r="J5" s="98">
        <v>18</v>
      </c>
      <c r="K5" s="99">
        <f>J5/$K$2*100</f>
        <v>25.714285714285712</v>
      </c>
      <c r="L5" s="105" t="s">
        <v>94</v>
      </c>
    </row>
    <row r="6" spans="1:13" ht="15.6" x14ac:dyDescent="0.3">
      <c r="A6" s="76">
        <v>2</v>
      </c>
      <c r="B6" s="77" t="s">
        <v>135</v>
      </c>
      <c r="C6" s="78" t="s">
        <v>136</v>
      </c>
      <c r="D6" s="77" t="s">
        <v>137</v>
      </c>
      <c r="E6" s="77" t="s">
        <v>44</v>
      </c>
      <c r="F6" s="106">
        <v>38770</v>
      </c>
      <c r="G6" s="80" t="s">
        <v>133</v>
      </c>
      <c r="H6" s="77" t="s">
        <v>138</v>
      </c>
      <c r="I6" s="77" t="s">
        <v>15</v>
      </c>
      <c r="J6" s="98">
        <v>46</v>
      </c>
      <c r="K6" s="99">
        <f t="shared" ref="K6:K8" si="0">J6/$K$2*100</f>
        <v>65.714285714285708</v>
      </c>
      <c r="L6" s="105" t="s">
        <v>94</v>
      </c>
    </row>
    <row r="7" spans="1:13" ht="15.6" x14ac:dyDescent="0.3">
      <c r="A7" s="76">
        <v>3</v>
      </c>
      <c r="B7" s="77" t="s">
        <v>139</v>
      </c>
      <c r="C7" s="86" t="s">
        <v>140</v>
      </c>
      <c r="D7" s="86" t="s">
        <v>141</v>
      </c>
      <c r="E7" s="86" t="s">
        <v>142</v>
      </c>
      <c r="F7" s="97">
        <v>39010</v>
      </c>
      <c r="G7" s="80" t="s">
        <v>133</v>
      </c>
      <c r="H7" s="86" t="s">
        <v>138</v>
      </c>
      <c r="I7" s="77" t="s">
        <v>84</v>
      </c>
      <c r="J7" s="98">
        <v>26</v>
      </c>
      <c r="K7" s="99">
        <f t="shared" si="0"/>
        <v>37.142857142857146</v>
      </c>
      <c r="L7" s="107" t="s">
        <v>94</v>
      </c>
    </row>
    <row r="8" spans="1:13" ht="16.2" thickBot="1" x14ac:dyDescent="0.35">
      <c r="A8" s="88">
        <v>4</v>
      </c>
      <c r="B8" s="89" t="s">
        <v>143</v>
      </c>
      <c r="C8" s="90" t="s">
        <v>144</v>
      </c>
      <c r="D8" s="90" t="s">
        <v>25</v>
      </c>
      <c r="E8" s="90" t="s">
        <v>14</v>
      </c>
      <c r="F8" s="91">
        <v>38734</v>
      </c>
      <c r="G8" s="93" t="s">
        <v>133</v>
      </c>
      <c r="H8" s="93" t="s">
        <v>138</v>
      </c>
      <c r="I8" s="89" t="s">
        <v>84</v>
      </c>
      <c r="J8" s="108">
        <v>19</v>
      </c>
      <c r="K8" s="109">
        <f t="shared" si="0"/>
        <v>27.142857142857142</v>
      </c>
      <c r="L8" s="110" t="s">
        <v>94</v>
      </c>
    </row>
    <row r="9" spans="1:13" x14ac:dyDescent="0.3">
      <c r="C9" s="111" t="s">
        <v>87</v>
      </c>
      <c r="D9" s="111"/>
      <c r="E9" s="111"/>
      <c r="F9" s="111"/>
      <c r="G9" s="111"/>
    </row>
    <row r="10" spans="1:13" x14ac:dyDescent="0.3">
      <c r="C10" s="111" t="s">
        <v>88</v>
      </c>
      <c r="D10" s="111"/>
      <c r="E10" s="111"/>
      <c r="F10" s="111"/>
      <c r="G10" s="111"/>
    </row>
    <row r="11" spans="1:13" x14ac:dyDescent="0.3">
      <c r="C11" s="58"/>
      <c r="D11" s="58"/>
      <c r="E11" s="111" t="s">
        <v>128</v>
      </c>
      <c r="F11" s="111"/>
      <c r="G11" s="58"/>
    </row>
    <row r="12" spans="1:13" x14ac:dyDescent="0.3">
      <c r="C12" s="114"/>
      <c r="D12" s="114"/>
      <c r="E12" s="114"/>
      <c r="F12" s="114"/>
      <c r="G12" s="114"/>
    </row>
  </sheetData>
  <autoFilter ref="A4:M4"/>
  <mergeCells count="7">
    <mergeCell ref="C12:G12"/>
    <mergeCell ref="A1:L1"/>
    <mergeCell ref="B2:C2"/>
    <mergeCell ref="G2:J2"/>
    <mergeCell ref="C9:G9"/>
    <mergeCell ref="C10:G10"/>
    <mergeCell ref="E11:F11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view="pageBreakPreview" zoomScaleNormal="80" zoomScaleSheetLayoutView="100" workbookViewId="0">
      <selection activeCell="H15" sqref="H15"/>
    </sheetView>
  </sheetViews>
  <sheetFormatPr defaultRowHeight="14.4" x14ac:dyDescent="0.3"/>
  <cols>
    <col min="1" max="1" width="6.33203125" bestFit="1" customWidth="1"/>
    <col min="2" max="2" width="7.88671875" bestFit="1" customWidth="1"/>
    <col min="3" max="3" width="14.5546875" customWidth="1"/>
    <col min="4" max="4" width="12.88671875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112" t="s">
        <v>17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"/>
    </row>
    <row r="2" spans="1:13" ht="21" x14ac:dyDescent="0.4">
      <c r="A2" s="3"/>
      <c r="B2" s="113" t="s">
        <v>13</v>
      </c>
      <c r="C2" s="113"/>
      <c r="G2" s="114" t="s">
        <v>0</v>
      </c>
      <c r="H2" s="114"/>
      <c r="I2" s="114"/>
      <c r="J2" s="114"/>
      <c r="K2" s="65">
        <v>70</v>
      </c>
      <c r="L2" s="2"/>
      <c r="M2" s="2"/>
    </row>
    <row r="3" spans="1:13" ht="18" x14ac:dyDescent="0.35">
      <c r="A3" s="3"/>
      <c r="J3" s="2"/>
      <c r="K3" s="2"/>
      <c r="L3" s="2"/>
      <c r="M3" s="2"/>
    </row>
    <row r="4" spans="1:13" ht="27" x14ac:dyDescent="0.3">
      <c r="A4" s="4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6" t="s">
        <v>9</v>
      </c>
      <c r="J4" s="7" t="s">
        <v>10</v>
      </c>
      <c r="K4" s="8" t="s">
        <v>11</v>
      </c>
      <c r="L4" s="8" t="s">
        <v>12</v>
      </c>
    </row>
    <row r="5" spans="1:13" ht="15.6" x14ac:dyDescent="0.3">
      <c r="A5" s="77">
        <v>1</v>
      </c>
      <c r="B5" s="77" t="s">
        <v>89</v>
      </c>
      <c r="C5" s="78" t="s">
        <v>90</v>
      </c>
      <c r="D5" s="77" t="s">
        <v>38</v>
      </c>
      <c r="E5" s="77" t="s">
        <v>91</v>
      </c>
      <c r="F5" s="97">
        <v>38464</v>
      </c>
      <c r="G5" s="80" t="s">
        <v>92</v>
      </c>
      <c r="H5" s="77">
        <v>10</v>
      </c>
      <c r="I5" s="77" t="s">
        <v>93</v>
      </c>
      <c r="J5" s="98">
        <v>53</v>
      </c>
      <c r="K5" s="99">
        <f>J5/$K$2*100</f>
        <v>75.714285714285708</v>
      </c>
      <c r="L5" s="100" t="s">
        <v>94</v>
      </c>
    </row>
    <row r="6" spans="1:13" ht="15.6" x14ac:dyDescent="0.3">
      <c r="A6" s="77">
        <v>2</v>
      </c>
      <c r="B6" s="77" t="s">
        <v>95</v>
      </c>
      <c r="C6" s="78" t="s">
        <v>96</v>
      </c>
      <c r="D6" s="77" t="s">
        <v>50</v>
      </c>
      <c r="E6" s="77" t="s">
        <v>83</v>
      </c>
      <c r="F6" s="101">
        <v>38476</v>
      </c>
      <c r="G6" s="80" t="s">
        <v>92</v>
      </c>
      <c r="H6" s="77">
        <v>10</v>
      </c>
      <c r="I6" s="77" t="s">
        <v>84</v>
      </c>
      <c r="J6" s="98">
        <v>15</v>
      </c>
      <c r="K6" s="99">
        <f t="shared" ref="K6:K11" si="0">J6/$K$2*100</f>
        <v>21.428571428571427</v>
      </c>
      <c r="L6" s="100" t="s">
        <v>94</v>
      </c>
    </row>
    <row r="7" spans="1:13" ht="15.6" x14ac:dyDescent="0.3">
      <c r="A7" s="77">
        <v>3</v>
      </c>
      <c r="B7" s="77" t="s">
        <v>97</v>
      </c>
      <c r="C7" s="86" t="s">
        <v>98</v>
      </c>
      <c r="D7" s="86" t="s">
        <v>99</v>
      </c>
      <c r="E7" s="86" t="s">
        <v>100</v>
      </c>
      <c r="F7" s="79">
        <v>38657</v>
      </c>
      <c r="G7" s="80" t="s">
        <v>92</v>
      </c>
      <c r="H7" s="86">
        <v>10</v>
      </c>
      <c r="I7" s="77" t="s">
        <v>84</v>
      </c>
      <c r="J7" s="98">
        <v>22</v>
      </c>
      <c r="K7" s="99">
        <f t="shared" si="0"/>
        <v>31.428571428571427</v>
      </c>
      <c r="L7" s="100" t="s">
        <v>94</v>
      </c>
    </row>
    <row r="8" spans="1:13" ht="17.25" customHeight="1" x14ac:dyDescent="0.3">
      <c r="A8" s="77">
        <v>4</v>
      </c>
      <c r="B8" s="77" t="s">
        <v>101</v>
      </c>
      <c r="C8" s="86" t="s">
        <v>102</v>
      </c>
      <c r="D8" s="86" t="s">
        <v>103</v>
      </c>
      <c r="E8" s="86" t="s">
        <v>104</v>
      </c>
      <c r="F8" s="79">
        <v>38537</v>
      </c>
      <c r="G8" s="80" t="s">
        <v>92</v>
      </c>
      <c r="H8" s="80">
        <v>10</v>
      </c>
      <c r="I8" s="77" t="s">
        <v>93</v>
      </c>
      <c r="J8" s="98">
        <v>38</v>
      </c>
      <c r="K8" s="99">
        <f t="shared" si="0"/>
        <v>54.285714285714285</v>
      </c>
      <c r="L8" s="100" t="s">
        <v>94</v>
      </c>
    </row>
    <row r="9" spans="1:13" ht="15.6" x14ac:dyDescent="0.3">
      <c r="A9" s="77">
        <v>5</v>
      </c>
      <c r="B9" s="77" t="s">
        <v>105</v>
      </c>
      <c r="C9" s="86" t="s">
        <v>106</v>
      </c>
      <c r="D9" s="86" t="s">
        <v>56</v>
      </c>
      <c r="E9" s="86" t="s">
        <v>107</v>
      </c>
      <c r="F9" s="79">
        <v>38482</v>
      </c>
      <c r="G9" s="80" t="s">
        <v>92</v>
      </c>
      <c r="H9" s="80">
        <v>10</v>
      </c>
      <c r="I9" s="77" t="s">
        <v>84</v>
      </c>
      <c r="J9" s="102">
        <v>13</v>
      </c>
      <c r="K9" s="99">
        <f t="shared" si="0"/>
        <v>18.571428571428573</v>
      </c>
      <c r="L9" s="100" t="s">
        <v>94</v>
      </c>
    </row>
    <row r="10" spans="1:13" ht="15.6" x14ac:dyDescent="0.3">
      <c r="A10" s="77">
        <v>6</v>
      </c>
      <c r="B10" s="77" t="s">
        <v>108</v>
      </c>
      <c r="C10" s="86" t="s">
        <v>109</v>
      </c>
      <c r="D10" s="86" t="s">
        <v>110</v>
      </c>
      <c r="E10" s="86" t="s">
        <v>111</v>
      </c>
      <c r="F10" s="79">
        <v>38647</v>
      </c>
      <c r="G10" s="80" t="s">
        <v>92</v>
      </c>
      <c r="H10" s="80">
        <v>10</v>
      </c>
      <c r="I10" s="77" t="s">
        <v>93</v>
      </c>
      <c r="J10" s="102">
        <v>38</v>
      </c>
      <c r="K10" s="99">
        <f t="shared" si="0"/>
        <v>54.285714285714285</v>
      </c>
      <c r="L10" s="100" t="s">
        <v>94</v>
      </c>
    </row>
    <row r="11" spans="1:13" ht="15.6" x14ac:dyDescent="0.3">
      <c r="A11" s="77">
        <v>7</v>
      </c>
      <c r="B11" s="77" t="s">
        <v>112</v>
      </c>
      <c r="C11" s="103" t="s">
        <v>113</v>
      </c>
      <c r="D11" s="103" t="s">
        <v>114</v>
      </c>
      <c r="E11" s="103" t="s">
        <v>115</v>
      </c>
      <c r="F11" s="79">
        <v>38647</v>
      </c>
      <c r="G11" s="80" t="s">
        <v>92</v>
      </c>
      <c r="H11" s="80">
        <v>10</v>
      </c>
      <c r="I11" s="77" t="s">
        <v>15</v>
      </c>
      <c r="J11" s="98">
        <v>57</v>
      </c>
      <c r="K11" s="99">
        <f t="shared" si="0"/>
        <v>81.428571428571431</v>
      </c>
      <c r="L11" s="104" t="s">
        <v>94</v>
      </c>
    </row>
    <row r="12" spans="1:13" x14ac:dyDescent="0.3">
      <c r="C12" s="114"/>
      <c r="D12" s="114"/>
      <c r="E12" s="114"/>
      <c r="F12" s="114"/>
      <c r="G12" s="114"/>
    </row>
    <row r="13" spans="1:13" x14ac:dyDescent="0.3">
      <c r="C13" s="111" t="s">
        <v>87</v>
      </c>
      <c r="D13" s="111"/>
      <c r="E13" s="111"/>
      <c r="F13" s="111"/>
      <c r="G13" s="111"/>
    </row>
    <row r="14" spans="1:13" x14ac:dyDescent="0.3">
      <c r="C14" s="111" t="s">
        <v>88</v>
      </c>
      <c r="D14" s="111"/>
      <c r="E14" s="111"/>
      <c r="F14" s="111"/>
      <c r="G14" s="111"/>
    </row>
    <row r="15" spans="1:13" x14ac:dyDescent="0.3">
      <c r="C15" s="58"/>
      <c r="D15" s="58"/>
      <c r="E15" s="111" t="s">
        <v>128</v>
      </c>
      <c r="F15" s="111"/>
      <c r="G15" s="58"/>
    </row>
    <row r="16" spans="1:13" x14ac:dyDescent="0.3">
      <c r="C16" s="114"/>
      <c r="D16" s="114"/>
      <c r="E16" s="114"/>
      <c r="F16" s="114"/>
      <c r="G16" s="114"/>
    </row>
  </sheetData>
  <autoFilter ref="A4:M4"/>
  <mergeCells count="8">
    <mergeCell ref="C16:G16"/>
    <mergeCell ref="A1:L1"/>
    <mergeCell ref="B2:C2"/>
    <mergeCell ref="G2:J2"/>
    <mergeCell ref="C12:G12"/>
    <mergeCell ref="C13:G13"/>
    <mergeCell ref="C14:G14"/>
    <mergeCell ref="E15:F15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view="pageBreakPreview" zoomScale="80" zoomScaleNormal="80" zoomScaleSheetLayoutView="80" workbookViewId="0">
      <selection activeCell="J11" sqref="J11"/>
    </sheetView>
  </sheetViews>
  <sheetFormatPr defaultRowHeight="14.4" x14ac:dyDescent="0.3"/>
  <cols>
    <col min="1" max="1" width="6.33203125" bestFit="1" customWidth="1"/>
    <col min="2" max="2" width="8.88671875" customWidth="1"/>
    <col min="3" max="3" width="16.44140625" customWidth="1"/>
    <col min="4" max="4" width="9.5546875" bestFit="1" customWidth="1"/>
    <col min="5" max="5" width="13.6640625" bestFit="1" customWidth="1"/>
    <col min="6" max="6" width="19.33203125" bestFit="1" customWidth="1"/>
    <col min="7" max="7" width="29.33203125" bestFit="1" customWidth="1"/>
    <col min="8" max="8" width="9.33203125" bestFit="1" customWidth="1"/>
    <col min="9" max="9" width="13.5546875" bestFit="1" customWidth="1"/>
    <col min="10" max="10" width="11.44140625" bestFit="1" customWidth="1"/>
    <col min="11" max="11" width="15.6640625" bestFit="1" customWidth="1"/>
    <col min="12" max="12" width="19.33203125" bestFit="1" customWidth="1"/>
    <col min="13" max="13" width="0.109375" customWidth="1"/>
  </cols>
  <sheetData>
    <row r="1" spans="1:13" ht="21" x14ac:dyDescent="0.4">
      <c r="A1" s="112" t="s">
        <v>17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"/>
    </row>
    <row r="2" spans="1:13" ht="21" x14ac:dyDescent="0.4">
      <c r="A2" s="3"/>
      <c r="B2" s="113" t="s">
        <v>13</v>
      </c>
      <c r="C2" s="113"/>
      <c r="G2" s="114" t="s">
        <v>0</v>
      </c>
      <c r="H2" s="114"/>
      <c r="I2" s="114"/>
      <c r="J2" s="114"/>
      <c r="K2" s="65">
        <v>70</v>
      </c>
      <c r="L2" s="2"/>
      <c r="M2" s="2"/>
    </row>
    <row r="3" spans="1:13" ht="18.600000000000001" thickBot="1" x14ac:dyDescent="0.4">
      <c r="A3" s="3"/>
      <c r="J3" s="2"/>
      <c r="K3" s="2"/>
      <c r="L3" s="2"/>
      <c r="M3" s="2"/>
    </row>
    <row r="4" spans="1:13" ht="31.2" x14ac:dyDescent="0.3">
      <c r="A4" s="71" t="s">
        <v>1</v>
      </c>
      <c r="B4" s="72" t="s">
        <v>2</v>
      </c>
      <c r="C4" s="72" t="s">
        <v>3</v>
      </c>
      <c r="D4" s="72" t="s">
        <v>4</v>
      </c>
      <c r="E4" s="72" t="s">
        <v>5</v>
      </c>
      <c r="F4" s="72" t="s">
        <v>6</v>
      </c>
      <c r="G4" s="72" t="s">
        <v>7</v>
      </c>
      <c r="H4" s="72" t="s">
        <v>8</v>
      </c>
      <c r="I4" s="72" t="s">
        <v>9</v>
      </c>
      <c r="J4" s="73" t="s">
        <v>10</v>
      </c>
      <c r="K4" s="74" t="s">
        <v>11</v>
      </c>
      <c r="L4" s="75" t="s">
        <v>12</v>
      </c>
    </row>
    <row r="5" spans="1:13" ht="15.6" x14ac:dyDescent="0.3">
      <c r="A5" s="76">
        <v>1</v>
      </c>
      <c r="B5" s="77" t="s">
        <v>116</v>
      </c>
      <c r="C5" s="78" t="s">
        <v>117</v>
      </c>
      <c r="D5" s="77" t="s">
        <v>118</v>
      </c>
      <c r="E5" s="77" t="s">
        <v>66</v>
      </c>
      <c r="F5" s="79">
        <v>38460</v>
      </c>
      <c r="G5" s="80" t="str">
        <f>'[1]8класс '!$G$5</f>
        <v>МБОУ "Агинская СОШ№1"</v>
      </c>
      <c r="H5" s="77">
        <v>11</v>
      </c>
      <c r="I5" s="77" t="s">
        <v>167</v>
      </c>
      <c r="J5" s="81">
        <v>50</v>
      </c>
      <c r="K5" s="82">
        <f>J5/$K$2*100</f>
        <v>71.428571428571431</v>
      </c>
      <c r="L5" s="83" t="str">
        <f>'[1]8класс '!$L$5</f>
        <v>Тюрина Т.А</v>
      </c>
    </row>
    <row r="6" spans="1:13" ht="15.6" x14ac:dyDescent="0.3">
      <c r="A6" s="76">
        <v>2</v>
      </c>
      <c r="B6" s="77" t="s">
        <v>119</v>
      </c>
      <c r="C6" s="78" t="s">
        <v>120</v>
      </c>
      <c r="D6" s="77" t="s">
        <v>121</v>
      </c>
      <c r="E6" s="77" t="s">
        <v>115</v>
      </c>
      <c r="F6" s="84">
        <v>38024</v>
      </c>
      <c r="G6" s="80" t="str">
        <f>'[1]8класс '!$G$5</f>
        <v>МБОУ "Агинская СОШ№1"</v>
      </c>
      <c r="H6" s="77">
        <f t="shared" ref="H6:H8" si="0">$H$5</f>
        <v>11</v>
      </c>
      <c r="I6" s="77" t="s">
        <v>168</v>
      </c>
      <c r="J6" s="81">
        <v>49</v>
      </c>
      <c r="K6" s="82">
        <f>J6/$K$2*100</f>
        <v>70</v>
      </c>
      <c r="L6" s="85" t="str">
        <f>'[1]8класс '!$L$5</f>
        <v>Тюрина Т.А</v>
      </c>
    </row>
    <row r="7" spans="1:13" ht="15.6" x14ac:dyDescent="0.3">
      <c r="A7" s="76">
        <v>3</v>
      </c>
      <c r="B7" s="77" t="s">
        <v>122</v>
      </c>
      <c r="C7" s="86" t="s">
        <v>123</v>
      </c>
      <c r="D7" s="86" t="s">
        <v>124</v>
      </c>
      <c r="E7" s="86" t="s">
        <v>44</v>
      </c>
      <c r="F7" s="79">
        <v>38251</v>
      </c>
      <c r="G7" s="80" t="str">
        <f>'[1]8класс '!$G$5</f>
        <v>МБОУ "Агинская СОШ№1"</v>
      </c>
      <c r="H7" s="86">
        <f t="shared" si="0"/>
        <v>11</v>
      </c>
      <c r="I7" s="77" t="s">
        <v>169</v>
      </c>
      <c r="J7" s="81">
        <v>29</v>
      </c>
      <c r="K7" s="82">
        <f t="shared" ref="K7:K8" si="1">J7/$K$2*100</f>
        <v>41.428571428571431</v>
      </c>
      <c r="L7" s="87" t="str">
        <f>'[1]8класс '!$L$5</f>
        <v>Тюрина Т.А</v>
      </c>
    </row>
    <row r="8" spans="1:13" ht="16.2" thickBot="1" x14ac:dyDescent="0.35">
      <c r="A8" s="88">
        <v>4</v>
      </c>
      <c r="B8" s="89" t="s">
        <v>125</v>
      </c>
      <c r="C8" s="90" t="s">
        <v>126</v>
      </c>
      <c r="D8" s="90" t="s">
        <v>127</v>
      </c>
      <c r="E8" s="90" t="s">
        <v>83</v>
      </c>
      <c r="F8" s="91">
        <v>38271</v>
      </c>
      <c r="G8" s="92" t="str">
        <f>'[1]8класс '!$G$5</f>
        <v>МБОУ "Агинская СОШ№1"</v>
      </c>
      <c r="H8" s="93">
        <f t="shared" si="0"/>
        <v>11</v>
      </c>
      <c r="I8" s="89" t="s">
        <v>169</v>
      </c>
      <c r="J8" s="94">
        <v>28</v>
      </c>
      <c r="K8" s="95">
        <f t="shared" si="1"/>
        <v>40</v>
      </c>
      <c r="L8" s="96" t="str">
        <f>'[1]8класс '!$L$5</f>
        <v>Тюрина Т.А</v>
      </c>
    </row>
    <row r="9" spans="1:13" x14ac:dyDescent="0.3">
      <c r="C9" s="114"/>
      <c r="D9" s="114"/>
      <c r="E9" s="114"/>
      <c r="F9" s="114"/>
      <c r="G9" s="114"/>
    </row>
    <row r="10" spans="1:13" x14ac:dyDescent="0.3">
      <c r="C10" s="111" t="s">
        <v>87</v>
      </c>
      <c r="D10" s="111"/>
      <c r="E10" s="111"/>
      <c r="F10" s="111"/>
      <c r="G10" s="111"/>
    </row>
    <row r="11" spans="1:13" x14ac:dyDescent="0.3">
      <c r="C11" s="111" t="s">
        <v>88</v>
      </c>
      <c r="D11" s="111"/>
      <c r="E11" s="111"/>
      <c r="F11" s="111"/>
      <c r="G11" s="111"/>
    </row>
    <row r="12" spans="1:13" x14ac:dyDescent="0.3">
      <c r="C12" s="58"/>
      <c r="D12" s="58"/>
      <c r="E12" s="111" t="s">
        <v>128</v>
      </c>
      <c r="F12" s="111"/>
      <c r="G12" s="58"/>
    </row>
    <row r="13" spans="1:13" x14ac:dyDescent="0.3">
      <c r="C13" s="114"/>
      <c r="D13" s="114"/>
      <c r="E13" s="114"/>
      <c r="F13" s="114"/>
      <c r="G13" s="114"/>
    </row>
  </sheetData>
  <autoFilter ref="A4:M4"/>
  <mergeCells count="8">
    <mergeCell ref="C13:G13"/>
    <mergeCell ref="A1:L1"/>
    <mergeCell ref="B2:C2"/>
    <mergeCell ref="G2:J2"/>
    <mergeCell ref="C9:G9"/>
    <mergeCell ref="C10:G10"/>
    <mergeCell ref="C11:G11"/>
    <mergeCell ref="E12:F12"/>
  </mergeCells>
  <pageMargins left="0.7" right="0.7" top="0.75" bottom="0.75" header="0.3" footer="0.3"/>
  <pageSetup paperSize="9" scale="62" orientation="landscape" horizontalDpi="180" verticalDpi="180" r:id="rId1"/>
  <colBreaks count="1" manualBreakCount="1">
    <brk id="12" max="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5 класс </vt:lpstr>
      <vt:lpstr>6 класс</vt:lpstr>
      <vt:lpstr>7 класс</vt:lpstr>
      <vt:lpstr>8класс </vt:lpstr>
      <vt:lpstr>9 класс </vt:lpstr>
      <vt:lpstr>10 класс </vt:lpstr>
      <vt:lpstr>11 класс  </vt:lpstr>
      <vt:lpstr>'10 класс '!Область_печати</vt:lpstr>
      <vt:lpstr>'11 класс  '!Область_печати</vt:lpstr>
      <vt:lpstr>'5 класс '!Область_печати</vt:lpstr>
      <vt:lpstr>'6 класс'!Область_печати</vt:lpstr>
      <vt:lpstr>'7 класс'!Область_печати</vt:lpstr>
      <vt:lpstr>'8класс '!Область_печати</vt:lpstr>
      <vt:lpstr>'9 класс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2021-09-30T13:13:44Z</dcterms:modified>
</cp:coreProperties>
</file>