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WW_Site_All\www_mboyash1_ru\vosh\21_22\"/>
    </mc:Choice>
  </mc:AlternateContent>
  <bookViews>
    <workbookView xWindow="0" yWindow="0" windowWidth="23040" windowHeight="9492"/>
  </bookViews>
  <sheets>
    <sheet name="5 класс " sheetId="12" r:id="rId1"/>
    <sheet name="6 класс" sheetId="13" r:id="rId2"/>
    <sheet name="7 класс" sheetId="1" r:id="rId3"/>
    <sheet name="8класс " sheetId="14" r:id="rId4"/>
    <sheet name="9 класс " sheetId="15" r:id="rId5"/>
    <sheet name="10 класс " sheetId="16" r:id="rId6"/>
    <sheet name="11 класс  " sheetId="17" r:id="rId7"/>
  </sheets>
  <definedNames>
    <definedName name="_xlnm._FilterDatabase" localSheetId="5" hidden="1">'10 класс '!$A$4:$M$8</definedName>
    <definedName name="_xlnm._FilterDatabase" localSheetId="6" hidden="1">'11 класс  '!$A$4:$M$9</definedName>
    <definedName name="_xlnm._FilterDatabase" localSheetId="0" hidden="1">'5 класс '!$A$4:$M$24</definedName>
    <definedName name="_xlnm._FilterDatabase" localSheetId="1" hidden="1">'6 класс'!$A$4:$M$20</definedName>
    <definedName name="_xlnm._FilterDatabase" localSheetId="2" hidden="1">'7 класс'!$A$4:$M$15</definedName>
    <definedName name="_xlnm._FilterDatabase" localSheetId="3" hidden="1">'8класс '!$A$4:$M$14</definedName>
    <definedName name="_xlnm._FilterDatabase" localSheetId="4" hidden="1">'9 класс '!$A$4:$M$12</definedName>
    <definedName name="_xlnm.Print_Area" localSheetId="5">'10 класс '!$A$1:$L$15</definedName>
    <definedName name="_xlnm.Print_Area" localSheetId="6">'11 класс  '!$A$1:$L$16</definedName>
    <definedName name="_xlnm.Print_Area" localSheetId="0">'5 класс '!$A$1:$L$26</definedName>
    <definedName name="_xlnm.Print_Area" localSheetId="1">'6 класс'!$A$1:$L$27</definedName>
    <definedName name="_xlnm.Print_Area" localSheetId="2">'7 класс'!$A$1:$L$22</definedName>
    <definedName name="_xlnm.Print_Area" localSheetId="3">'8класс '!$A$1:$L$22</definedName>
    <definedName name="_xlnm.Print_Area" localSheetId="4">'9 класс '!$A$1:$L$18</definedName>
  </definedNames>
  <calcPr calcId="152511"/>
</workbook>
</file>

<file path=xl/calcChain.xml><?xml version="1.0" encoding="utf-8"?>
<calcChain xmlns="http://schemas.openxmlformats.org/spreadsheetml/2006/main">
  <c r="K9" i="17" l="1"/>
  <c r="K8" i="17"/>
  <c r="K7" i="17"/>
  <c r="K6" i="17"/>
  <c r="K5" i="17"/>
  <c r="K8" i="16"/>
  <c r="K7" i="16"/>
  <c r="K6" i="16"/>
  <c r="K5" i="16"/>
  <c r="K12" i="15"/>
  <c r="K11" i="15"/>
  <c r="K10" i="15"/>
  <c r="K9" i="15"/>
  <c r="K8" i="15"/>
  <c r="K7" i="15"/>
  <c r="K6" i="15"/>
  <c r="K5" i="15"/>
  <c r="K14" i="14"/>
  <c r="K13" i="14"/>
  <c r="K12" i="14"/>
  <c r="K11" i="14"/>
  <c r="K10" i="14"/>
  <c r="K9" i="14"/>
  <c r="K8" i="14"/>
  <c r="K7" i="14"/>
  <c r="K6" i="14"/>
  <c r="K5" i="14"/>
  <c r="K15" i="1"/>
  <c r="K14" i="1"/>
  <c r="K13" i="1"/>
  <c r="K12" i="1"/>
  <c r="K11" i="1"/>
  <c r="K10" i="1"/>
  <c r="K9" i="1"/>
  <c r="K8" i="1"/>
  <c r="K7" i="1"/>
  <c r="K6" i="1"/>
  <c r="K5" i="1"/>
  <c r="V20" i="13"/>
  <c r="K20" i="13"/>
  <c r="K19" i="13"/>
  <c r="V18" i="13"/>
  <c r="K18" i="13"/>
  <c r="V17" i="13"/>
  <c r="K17" i="13"/>
  <c r="K16" i="13"/>
  <c r="V15" i="13"/>
  <c r="K15" i="13"/>
  <c r="V14" i="13"/>
  <c r="K14" i="13"/>
  <c r="K13" i="13"/>
  <c r="V12" i="13"/>
  <c r="K12" i="13"/>
  <c r="V11" i="13"/>
  <c r="K11" i="13"/>
  <c r="K10" i="13"/>
  <c r="V9" i="13"/>
  <c r="K9" i="13"/>
  <c r="V8" i="13"/>
  <c r="K8" i="13"/>
  <c r="K7" i="13"/>
  <c r="K6" i="13"/>
  <c r="K5" i="13"/>
  <c r="K19" i="12"/>
  <c r="K18" i="12"/>
  <c r="K17" i="12"/>
  <c r="K16" i="12"/>
  <c r="K15" i="12"/>
  <c r="K14" i="12"/>
  <c r="K13" i="12"/>
  <c r="K12" i="12"/>
  <c r="K11" i="12"/>
  <c r="K10" i="12"/>
  <c r="K9" i="12"/>
  <c r="K8" i="12"/>
  <c r="K7" i="12"/>
  <c r="K6" i="12"/>
  <c r="K5" i="12"/>
</calcChain>
</file>

<file path=xl/sharedStrings.xml><?xml version="1.0" encoding="utf-8"?>
<sst xmlns="http://schemas.openxmlformats.org/spreadsheetml/2006/main" count="611" uniqueCount="246">
  <si>
    <t xml:space="preserve">Протокол проведения школьного этапа всероссийской олимпиады школьников 2021-2022 уч.год </t>
  </si>
  <si>
    <t>Предмет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</si>
  <si>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</si>
  <si>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</si>
  <si>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</si>
  <si>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</si>
  <si>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</si>
  <si>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</si>
  <si>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</si>
  <si>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</si>
  <si>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</si>
  <si>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</si>
  <si>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</si>
  <si>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ФИО педагога</t>
  </si>
  <si>
    <t>А-5-1</t>
  </si>
  <si>
    <t xml:space="preserve">Болтаева </t>
  </si>
  <si>
    <t>Ширинмох</t>
  </si>
  <si>
    <t>Дилшодовна</t>
  </si>
  <si>
    <t>МБОУ "Агинская СОШ №1"</t>
  </si>
  <si>
    <t>участник</t>
  </si>
  <si>
    <t>Зинченко Н.В</t>
  </si>
  <si>
    <t>А-5-2</t>
  </si>
  <si>
    <t>Вельмякин</t>
  </si>
  <si>
    <t>Егор</t>
  </si>
  <si>
    <t>Викторович</t>
  </si>
  <si>
    <t>А-5-3</t>
  </si>
  <si>
    <t>Горбунов</t>
  </si>
  <si>
    <t>Иван</t>
  </si>
  <si>
    <t>Денисович</t>
  </si>
  <si>
    <t>А-5-4</t>
  </si>
  <si>
    <t>Грен</t>
  </si>
  <si>
    <t>Софья</t>
  </si>
  <si>
    <t>Николаевна</t>
  </si>
  <si>
    <t>А-5-5</t>
  </si>
  <si>
    <t>Ескин</t>
  </si>
  <si>
    <t>Алексей</t>
  </si>
  <si>
    <t>Алексеевич</t>
  </si>
  <si>
    <t>Иванов</t>
  </si>
  <si>
    <t>Роман</t>
  </si>
  <si>
    <t>Сергеевич</t>
  </si>
  <si>
    <t>А-5-6</t>
  </si>
  <si>
    <t>Маркова</t>
  </si>
  <si>
    <t>Мария</t>
  </si>
  <si>
    <t>Павловна</t>
  </si>
  <si>
    <t>А-5-8</t>
  </si>
  <si>
    <t>Маценко</t>
  </si>
  <si>
    <t>Елизавета</t>
  </si>
  <si>
    <t>Андреевна</t>
  </si>
  <si>
    <t>призер</t>
  </si>
  <si>
    <t>А-5-9</t>
  </si>
  <si>
    <t>Ступко</t>
  </si>
  <si>
    <t>Ольга</t>
  </si>
  <si>
    <t>Сергеевна</t>
  </si>
  <si>
    <t>А-5-10</t>
  </si>
  <si>
    <t>Моисеенко</t>
  </si>
  <si>
    <t>Анастасия</t>
  </si>
  <si>
    <t>А-5-11</t>
  </si>
  <si>
    <t>Прядун</t>
  </si>
  <si>
    <t>Кирилл</t>
  </si>
  <si>
    <t>Дмитриевич</t>
  </si>
  <si>
    <t>А-5-12</t>
  </si>
  <si>
    <t>Тихонов</t>
  </si>
  <si>
    <t>Максим</t>
  </si>
  <si>
    <t>А-5-13</t>
  </si>
  <si>
    <t>Чижевский</t>
  </si>
  <si>
    <t>Данил</t>
  </si>
  <si>
    <t>А-5-14</t>
  </si>
  <si>
    <t>Шильников</t>
  </si>
  <si>
    <t>Константи</t>
  </si>
  <si>
    <t>Андреевич</t>
  </si>
  <si>
    <t>А-5-15</t>
  </si>
  <si>
    <t>Якоби</t>
  </si>
  <si>
    <t>Ксения</t>
  </si>
  <si>
    <t>Викторовна</t>
  </si>
  <si>
    <t>Председатель жюри: Зинченко Н.В.</t>
  </si>
  <si>
    <t>Члены жюри: Вальянова Н.В.</t>
  </si>
  <si>
    <t>Суяркова Е.А.</t>
  </si>
  <si>
    <t>А-6-1</t>
  </si>
  <si>
    <t>Гришин</t>
  </si>
  <si>
    <t>Валерьевич</t>
  </si>
  <si>
    <t>А-6-2</t>
  </si>
  <si>
    <t>Ламыкина</t>
  </si>
  <si>
    <t>Виктория</t>
  </si>
  <si>
    <t>Васильевна</t>
  </si>
  <si>
    <t>А-6-3</t>
  </si>
  <si>
    <t xml:space="preserve">Слепец </t>
  </si>
  <si>
    <t>Олег</t>
  </si>
  <si>
    <t>Романович</t>
  </si>
  <si>
    <t>А-6-4</t>
  </si>
  <si>
    <t xml:space="preserve">Абашев </t>
  </si>
  <si>
    <t>Глеб</t>
  </si>
  <si>
    <t>Евгеньевич</t>
  </si>
  <si>
    <t>Вальянова Н.В.</t>
  </si>
  <si>
    <t>А-6-5</t>
  </si>
  <si>
    <t>Валькова</t>
  </si>
  <si>
    <t>Дарья</t>
  </si>
  <si>
    <t>Владиславовна</t>
  </si>
  <si>
    <t>А-6-6</t>
  </si>
  <si>
    <t>Гусева</t>
  </si>
  <si>
    <t>Александровна</t>
  </si>
  <si>
    <t>А-6-7</t>
  </si>
  <si>
    <t xml:space="preserve">Давыдов </t>
  </si>
  <si>
    <t>Назар</t>
  </si>
  <si>
    <t>Холназарович</t>
  </si>
  <si>
    <t>А-6-8</t>
  </si>
  <si>
    <t>Колюкин</t>
  </si>
  <si>
    <t>Константинович</t>
  </si>
  <si>
    <t>А-6-9</t>
  </si>
  <si>
    <t>Лазарева</t>
  </si>
  <si>
    <t>Алена</t>
  </si>
  <si>
    <t>А-6-10</t>
  </si>
  <si>
    <t>Лысенко</t>
  </si>
  <si>
    <t>Наталья</t>
  </si>
  <si>
    <t>Владимировна</t>
  </si>
  <si>
    <t>А-6-11</t>
  </si>
  <si>
    <t>Перетрухина</t>
  </si>
  <si>
    <t>А-6-12</t>
  </si>
  <si>
    <t>Рукосуев</t>
  </si>
  <si>
    <t>Владимирович</t>
  </si>
  <si>
    <t>победитель</t>
  </si>
  <si>
    <t>А-6-13</t>
  </si>
  <si>
    <t>Рязанцева</t>
  </si>
  <si>
    <t>Валерьевна</t>
  </si>
  <si>
    <t>А-6-14</t>
  </si>
  <si>
    <t>Ткаченко</t>
  </si>
  <si>
    <t>Артём</t>
  </si>
  <si>
    <t>Александрович</t>
  </si>
  <si>
    <t>А-6-15</t>
  </si>
  <si>
    <t>Черноусова</t>
  </si>
  <si>
    <t>Романовна</t>
  </si>
  <si>
    <t>А-6-16</t>
  </si>
  <si>
    <t>Швецова</t>
  </si>
  <si>
    <t>Владислава</t>
  </si>
  <si>
    <t>Олеговна</t>
  </si>
  <si>
    <t>А-7-1</t>
  </si>
  <si>
    <t>Архипов</t>
  </si>
  <si>
    <t>Александр</t>
  </si>
  <si>
    <t>Витальевич</t>
  </si>
  <si>
    <t>МБОУ "Агинская СОШ 1"</t>
  </si>
  <si>
    <t>А-7-2</t>
  </si>
  <si>
    <t>Герасимова</t>
  </si>
  <si>
    <t>Дмитриевна</t>
  </si>
  <si>
    <t>призёр</t>
  </si>
  <si>
    <t>А-7-3</t>
  </si>
  <si>
    <t>Данага</t>
  </si>
  <si>
    <t>Мухлиса</t>
  </si>
  <si>
    <t>Икболжоновна</t>
  </si>
  <si>
    <t>А-7-4</t>
  </si>
  <si>
    <t>Долгий</t>
  </si>
  <si>
    <t>Анатолий</t>
  </si>
  <si>
    <t>А-7-5</t>
  </si>
  <si>
    <t>Иванова</t>
  </si>
  <si>
    <t>Витальевна</t>
  </si>
  <si>
    <t>А-7-6</t>
  </si>
  <si>
    <t>Коршин</t>
  </si>
  <si>
    <t>Алексеевна</t>
  </si>
  <si>
    <t>А-7-7</t>
  </si>
  <si>
    <t>Макштадт</t>
  </si>
  <si>
    <t>Игорь</t>
  </si>
  <si>
    <t>А-7-8</t>
  </si>
  <si>
    <t>Непомнящая</t>
  </si>
  <si>
    <t>Полина</t>
  </si>
  <si>
    <t>А-7-9</t>
  </si>
  <si>
    <t>Никитин</t>
  </si>
  <si>
    <t>Константин</t>
  </si>
  <si>
    <t>А-7-10</t>
  </si>
  <si>
    <t>Степанов</t>
  </si>
  <si>
    <t>Иванович</t>
  </si>
  <si>
    <t>А-7-11</t>
  </si>
  <si>
    <t>Щабло</t>
  </si>
  <si>
    <t>А-8-1</t>
  </si>
  <si>
    <t xml:space="preserve">Белолипецкий </t>
  </si>
  <si>
    <t>Дмитрий</t>
  </si>
  <si>
    <t>8А</t>
  </si>
  <si>
    <t>А-8-2</t>
  </si>
  <si>
    <t>Ершов</t>
  </si>
  <si>
    <t>А-8-3</t>
  </si>
  <si>
    <t>Кириченко</t>
  </si>
  <si>
    <t>А-8-4</t>
  </si>
  <si>
    <t>Кузьмук</t>
  </si>
  <si>
    <t xml:space="preserve">Андрей </t>
  </si>
  <si>
    <t>А-8-5</t>
  </si>
  <si>
    <t>Лобышева</t>
  </si>
  <si>
    <t xml:space="preserve">Елизавета </t>
  </si>
  <si>
    <t>А-8-6</t>
  </si>
  <si>
    <t>Терещук</t>
  </si>
  <si>
    <t>Варвара</t>
  </si>
  <si>
    <t>СуярковаЕ.А.</t>
  </si>
  <si>
    <t>А-8-7</t>
  </si>
  <si>
    <t xml:space="preserve">Ивакин </t>
  </si>
  <si>
    <t>Ярослав</t>
  </si>
  <si>
    <t>Анатольевич</t>
  </si>
  <si>
    <t>8Б</t>
  </si>
  <si>
    <t>А-8-8</t>
  </si>
  <si>
    <t>Новиков</t>
  </si>
  <si>
    <t>А-8-9</t>
  </si>
  <si>
    <t>Тюрина</t>
  </si>
  <si>
    <t>А-8-10</t>
  </si>
  <si>
    <t>Шмидт</t>
  </si>
  <si>
    <t>Эвелина</t>
  </si>
  <si>
    <t>А-9-1</t>
  </si>
  <si>
    <t>Веретенников</t>
  </si>
  <si>
    <t>МБОУ "АСОШ №1"</t>
  </si>
  <si>
    <t>А-9-2</t>
  </si>
  <si>
    <t xml:space="preserve">Гагаркин </t>
  </si>
  <si>
    <t>А-9-3</t>
  </si>
  <si>
    <t>Качанов</t>
  </si>
  <si>
    <t>А-9-4</t>
  </si>
  <si>
    <t>Павловский</t>
  </si>
  <si>
    <t>А-9-5</t>
  </si>
  <si>
    <t xml:space="preserve">Тоцкий </t>
  </si>
  <si>
    <t>А-9-6</t>
  </si>
  <si>
    <t>Сулейменова</t>
  </si>
  <si>
    <t>Милана</t>
  </si>
  <si>
    <t>Армановна</t>
  </si>
  <si>
    <t>А-9-7</t>
  </si>
  <si>
    <t>Цветкова</t>
  </si>
  <si>
    <t>Вячеславовна</t>
  </si>
  <si>
    <t>А-9-8</t>
  </si>
  <si>
    <t>Шпилькова</t>
  </si>
  <si>
    <t>А-10-1</t>
  </si>
  <si>
    <t>Бехлер</t>
  </si>
  <si>
    <t>А-10-2</t>
  </si>
  <si>
    <t>Волосович</t>
  </si>
  <si>
    <t>Вячеславович</t>
  </si>
  <si>
    <t>А-10-3</t>
  </si>
  <si>
    <t>Суздалев</t>
  </si>
  <si>
    <t>Григорий</t>
  </si>
  <si>
    <t>Григорьевич</t>
  </si>
  <si>
    <t>А-10-4</t>
  </si>
  <si>
    <t>Шилов</t>
  </si>
  <si>
    <t>Илья</t>
  </si>
  <si>
    <t>А-11-1</t>
  </si>
  <si>
    <t>Бардюков</t>
  </si>
  <si>
    <t>Павлович</t>
  </si>
  <si>
    <t>А-11-2</t>
  </si>
  <si>
    <t>Девальд</t>
  </si>
  <si>
    <t>Надежда</t>
  </si>
  <si>
    <t>А-11-3</t>
  </si>
  <si>
    <t>Жукова</t>
  </si>
  <si>
    <t>Денисовна</t>
  </si>
  <si>
    <t>А-11-4</t>
  </si>
  <si>
    <t>Новоселова</t>
  </si>
  <si>
    <t>София</t>
  </si>
  <si>
    <t>А-11-5</t>
  </si>
  <si>
    <t>Проничкин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</si>
</sst>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charset val="204"/>
      <scheme val="minor"/>
    </font>
    <font>
      <sz val="11"/>
      <color rgb="FFFF0000"/>
      <name val="Calibri"/>
      <charset val="204"/>
      <scheme val="minor"/>
    </font>
    <font>
      <b/>
      <sz val="16"/>
      <color indexed="8"/>
      <name val="Calibri"/>
      <charset val="204"/>
    </font>
    <font>
      <b/>
      <sz val="14"/>
      <color indexed="8"/>
      <name val="Calibri"/>
      <charset val="204"/>
    </font>
    <font>
      <b/>
      <sz val="16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indexed="8"/>
      <name val="Times New Roman"/>
      <charset val="204"/>
    </font>
    <font>
      <sz val="11"/>
      <color rgb="FFFF0000"/>
      <name val="Times New Roman"/>
      <charset val="204"/>
    </font>
    <font>
      <b/>
      <sz val="10"/>
      <name val="Arial Cyr"/>
      <charset val="204"/>
    </font>
    <font>
      <b/>
      <sz val="10"/>
      <name val="Arial Cyr"/>
      <charset val="204"/>
    </font>
    <font>
      <sz val="11"/>
      <name val="Times New Roman"/>
      <charset val="204"/>
    </font>
    <font>
      <sz val="1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2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3" fillId="0" borderId="0" xfId="0" applyFont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14" fontId="0" fillId="0" borderId="1" xfId="0" applyNumberFormat="1" applyBorder="1"/>
    <xf numFmtId="1" fontId="6" fillId="0" borderId="1" xfId="0" applyNumberFormat="1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14" fontId="1" fillId="0" borderId="0" xfId="0" applyNumberFormat="1" applyFont="1"/>
    <xf numFmtId="1" fontId="7" fillId="0" borderId="1" xfId="0" applyNumberFormat="1" applyFont="1" applyFill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14" fontId="5" fillId="0" borderId="1" xfId="0" applyNumberFormat="1" applyFont="1" applyBorder="1"/>
    <xf numFmtId="14" fontId="7" fillId="0" borderId="1" xfId="0" applyNumberFormat="1" applyFont="1" applyBorder="1"/>
    <xf numFmtId="0" fontId="5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14" fontId="5" fillId="0" borderId="0" xfId="0" applyNumberFormat="1" applyFont="1" applyBorder="1"/>
    <xf numFmtId="1" fontId="6" fillId="0" borderId="0" xfId="0" applyNumberFormat="1" applyFont="1" applyFill="1" applyBorder="1" applyAlignment="1">
      <alignment horizontal="left" vertical="top"/>
    </xf>
    <xf numFmtId="0" fontId="0" fillId="3" borderId="0" xfId="0" applyFill="1" applyBorder="1" applyAlignment="1">
      <alignment horizontal="left"/>
    </xf>
    <xf numFmtId="0" fontId="0" fillId="0" borderId="0" xfId="0" applyBorder="1"/>
    <xf numFmtId="0" fontId="0" fillId="2" borderId="2" xfId="0" applyFill="1" applyBorder="1" applyAlignment="1">
      <alignment horizontal="left" wrapText="1"/>
    </xf>
    <xf numFmtId="49" fontId="8" fillId="2" borderId="2" xfId="0" applyNumberFormat="1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0" fontId="0" fillId="0" borderId="1" xfId="0" applyBorder="1" applyAlignment="1"/>
    <xf numFmtId="1" fontId="0" fillId="0" borderId="1" xfId="0" applyNumberFormat="1" applyBorder="1"/>
    <xf numFmtId="0" fontId="0" fillId="0" borderId="1" xfId="0" applyBorder="1" applyAlignment="1">
      <alignment horizontal="left" wrapText="1"/>
    </xf>
    <xf numFmtId="0" fontId="1" fillId="0" borderId="1" xfId="0" applyFont="1" applyBorder="1" applyAlignment="1"/>
    <xf numFmtId="1" fontId="1" fillId="0" borderId="1" xfId="0" applyNumberFormat="1" applyFont="1" applyBorder="1"/>
    <xf numFmtId="0" fontId="1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1" fontId="0" fillId="0" borderId="0" xfId="0" applyNumberFormat="1" applyBorder="1"/>
    <xf numFmtId="0" fontId="0" fillId="0" borderId="0" xfId="0" applyBorder="1" applyAlignment="1">
      <alignment horizontal="left"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horizontal="left" wrapText="1"/>
    </xf>
    <xf numFmtId="0" fontId="5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14" fontId="1" fillId="0" borderId="0" xfId="0" applyNumberFormat="1" applyFont="1" applyBorder="1"/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6" fillId="0" borderId="7" xfId="0" applyFont="1" applyBorder="1" applyAlignment="1">
      <alignment horizontal="left" vertical="top" wrapText="1"/>
    </xf>
    <xf numFmtId="14" fontId="5" fillId="0" borderId="7" xfId="0" applyNumberFormat="1" applyFont="1" applyBorder="1"/>
    <xf numFmtId="1" fontId="6" fillId="0" borderId="7" xfId="0" applyNumberFormat="1" applyFont="1" applyFill="1" applyBorder="1" applyAlignment="1">
      <alignment horizontal="left" vertical="top"/>
    </xf>
    <xf numFmtId="49" fontId="8" fillId="2" borderId="4" xfId="0" applyNumberFormat="1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0" fillId="0" borderId="7" xfId="0" applyBorder="1" applyAlignment="1"/>
    <xf numFmtId="0" fontId="0" fillId="0" borderId="10" xfId="0" applyBorder="1" applyAlignment="1">
      <alignment horizontal="left" wrapText="1"/>
    </xf>
    <xf numFmtId="14" fontId="1" fillId="0" borderId="1" xfId="0" applyNumberFormat="1" applyFont="1" applyBorder="1"/>
    <xf numFmtId="14" fontId="0" fillId="0" borderId="0" xfId="0" applyNumberFormat="1" applyBorder="1"/>
    <xf numFmtId="0" fontId="10" fillId="0" borderId="0" xfId="0" applyFont="1" applyFill="1" applyBorder="1" applyAlignment="1">
      <alignment horizontal="left" vertical="top"/>
    </xf>
    <xf numFmtId="0" fontId="5" fillId="0" borderId="0" xfId="0" applyFont="1" applyBorder="1"/>
    <xf numFmtId="0" fontId="1" fillId="0" borderId="11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9" xfId="0" applyBorder="1" applyAlignment="1">
      <alignment wrapText="1"/>
    </xf>
    <xf numFmtId="0" fontId="5" fillId="0" borderId="7" xfId="0" applyFont="1" applyBorder="1" applyAlignment="1">
      <alignment vertical="top"/>
    </xf>
    <xf numFmtId="1" fontId="0" fillId="0" borderId="7" xfId="0" applyNumberFormat="1" applyBorder="1"/>
    <xf numFmtId="0" fontId="5" fillId="0" borderId="10" xfId="0" applyFont="1" applyBorder="1" applyAlignment="1">
      <alignment horizontal="left" vertical="top" wrapText="1"/>
    </xf>
    <xf numFmtId="0" fontId="0" fillId="0" borderId="0" xfId="0" applyBorder="1" applyAlignment="1"/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11" fillId="0" borderId="0" xfId="0" applyFont="1"/>
    <xf numFmtId="0" fontId="10" fillId="0" borderId="1" xfId="0" applyFont="1" applyBorder="1" applyAlignment="1">
      <alignment horizontal="left" vertical="top"/>
    </xf>
    <xf numFmtId="0" fontId="10" fillId="0" borderId="1" xfId="0" applyFont="1" applyBorder="1"/>
    <xf numFmtId="14" fontId="10" fillId="0" borderId="1" xfId="0" applyNumberFormat="1" applyFont="1" applyBorder="1"/>
    <xf numFmtId="0" fontId="7" fillId="0" borderId="1" xfId="0" applyFont="1" applyBorder="1"/>
    <xf numFmtId="0" fontId="5" fillId="0" borderId="1" xfId="0" applyFont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1" fillId="0" borderId="1" xfId="0" applyFont="1" applyBorder="1" applyAlignment="1"/>
    <xf numFmtId="1" fontId="11" fillId="0" borderId="1" xfId="0" applyNumberFormat="1" applyFont="1" applyBorder="1"/>
    <xf numFmtId="0" fontId="1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 wrapText="1"/>
    </xf>
    <xf numFmtId="1" fontId="6" fillId="0" borderId="1" xfId="0" applyNumberFormat="1" applyFont="1" applyFill="1" applyBorder="1" applyAlignment="1">
      <alignment horizontal="right" vertical="top"/>
    </xf>
    <xf numFmtId="1" fontId="10" fillId="0" borderId="1" xfId="0" applyNumberFormat="1" applyFont="1" applyFill="1" applyBorder="1" applyAlignment="1">
      <alignment horizontal="left" vertical="top"/>
    </xf>
    <xf numFmtId="0" fontId="10" fillId="0" borderId="1" xfId="0" applyFont="1" applyBorder="1" applyAlignment="1">
      <alignment horizontal="right"/>
    </xf>
    <xf numFmtId="1" fontId="7" fillId="0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4" fontId="0" fillId="0" borderId="0" xfId="0" applyNumberFormat="1"/>
    <xf numFmtId="0" fontId="10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1" fillId="0" borderId="1" xfId="0" applyFont="1" applyBorder="1" applyAlignment="1">
      <alignment horizontal="left" wrapText="1"/>
    </xf>
    <xf numFmtId="0" fontId="10" fillId="0" borderId="1" xfId="0" applyFont="1" applyFill="1" applyBorder="1" applyAlignment="1">
      <alignment horizontal="left" vertical="top"/>
    </xf>
    <xf numFmtId="0" fontId="11" fillId="0" borderId="1" xfId="0" applyFont="1" applyBorder="1" applyAlignment="1">
      <alignment horizontal="left" wrapText="1"/>
    </xf>
    <xf numFmtId="0" fontId="7" fillId="0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1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view="pageBreakPreview" zoomScaleNormal="80" zoomScaleSheetLayoutView="100" workbookViewId="0">
      <selection activeCell="A12" sqref="A12"/>
    </sheetView>
  </sheetViews>
  <sheetFormatPr defaultColWidth="9" defaultRowHeight="14.4"/>
  <cols>
    <col min="1" max="1" width="6.33203125" customWidth="1"/>
    <col min="2" max="2" width="7.88671875" customWidth="1"/>
    <col min="3" max="3" width="16.44140625" customWidth="1"/>
    <col min="4" max="4" width="14.6640625" customWidth="1"/>
    <col min="5" max="5" width="13.6640625" customWidth="1"/>
    <col min="6" max="6" width="19.33203125" customWidth="1"/>
    <col min="7" max="7" width="29.33203125" customWidth="1"/>
    <col min="8" max="8" width="9.33203125" customWidth="1"/>
    <col min="9" max="9" width="13.5546875" customWidth="1"/>
    <col min="10" max="10" width="11.44140625" customWidth="1"/>
    <col min="11" max="11" width="15.6640625" customWidth="1"/>
    <col min="12" max="12" width="19.33203125" customWidth="1"/>
    <col min="13" max="13" width="0.109375" customWidth="1"/>
  </cols>
  <sheetData>
    <row r="1" spans="1:13" ht="2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0"/>
    </row>
    <row r="2" spans="1:13" ht="21">
      <c r="A2" s="2"/>
      <c r="B2" s="100" t="s">
        <v>1</v>
      </c>
      <c r="C2" s="100"/>
      <c r="G2" s="101">
        <v>35</v>
      </c>
      <c r="H2" s="101"/>
      <c r="I2" s="101"/>
      <c r="J2" s="101"/>
      <c r="K2" s="21"/>
      <c r="L2" s="21"/>
      <c r="M2" s="21"/>
    </row>
    <row r="3" spans="1:13" ht="18">
      <c r="A3" s="2"/>
      <c r="J3" s="21"/>
      <c r="K3" s="21"/>
      <c r="L3" s="21"/>
      <c r="M3" s="21"/>
    </row>
    <row r="4" spans="1:13" ht="27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22" t="s">
        <v>10</v>
      </c>
      <c r="J4" s="23" t="s">
        <v>11</v>
      </c>
      <c r="K4" s="24" t="s">
        <v>12</v>
      </c>
      <c r="L4" s="24" t="s">
        <v>13</v>
      </c>
    </row>
    <row r="5" spans="1:13">
      <c r="A5" s="5">
        <v>1</v>
      </c>
      <c r="B5" s="5" t="s">
        <v>14</v>
      </c>
      <c r="C5" s="6" t="s">
        <v>15</v>
      </c>
      <c r="D5" s="5" t="s">
        <v>16</v>
      </c>
      <c r="E5" s="5" t="s">
        <v>17</v>
      </c>
      <c r="F5" s="7">
        <v>40409</v>
      </c>
      <c r="G5" s="8" t="s">
        <v>18</v>
      </c>
      <c r="H5" s="5">
        <v>5</v>
      </c>
      <c r="I5" s="5" t="s">
        <v>19</v>
      </c>
      <c r="J5" s="25">
        <v>9</v>
      </c>
      <c r="K5" s="26">
        <f>J5/$G$2*100</f>
        <v>25.714285714285712</v>
      </c>
      <c r="L5" s="27" t="s">
        <v>20</v>
      </c>
    </row>
    <row r="6" spans="1:13">
      <c r="A6" s="5">
        <v>2</v>
      </c>
      <c r="B6" s="5" t="s">
        <v>21</v>
      </c>
      <c r="C6" s="6" t="s">
        <v>22</v>
      </c>
      <c r="D6" s="5" t="s">
        <v>23</v>
      </c>
      <c r="E6" s="5" t="s">
        <v>24</v>
      </c>
      <c r="F6" s="88">
        <v>40357</v>
      </c>
      <c r="G6" s="8" t="s">
        <v>18</v>
      </c>
      <c r="H6" s="5">
        <v>5</v>
      </c>
      <c r="I6" s="5" t="s">
        <v>19</v>
      </c>
      <c r="J6" s="25">
        <v>1</v>
      </c>
      <c r="K6" s="26">
        <f t="shared" ref="K6:K19" si="0">J6/$G$2*100</f>
        <v>2.8571428571428572</v>
      </c>
      <c r="L6" s="90" t="s">
        <v>20</v>
      </c>
    </row>
    <row r="7" spans="1:13">
      <c r="A7" s="5">
        <v>3</v>
      </c>
      <c r="B7" s="5" t="s">
        <v>25</v>
      </c>
      <c r="C7" s="13" t="s">
        <v>26</v>
      </c>
      <c r="D7" s="13" t="s">
        <v>27</v>
      </c>
      <c r="E7" s="13" t="s">
        <v>28</v>
      </c>
      <c r="F7" s="7">
        <v>40115</v>
      </c>
      <c r="G7" s="8" t="s">
        <v>18</v>
      </c>
      <c r="H7" s="13">
        <v>5</v>
      </c>
      <c r="I7" s="5" t="s">
        <v>19</v>
      </c>
      <c r="J7" s="25">
        <v>1</v>
      </c>
      <c r="K7" s="26">
        <f t="shared" si="0"/>
        <v>2.8571428571428572</v>
      </c>
      <c r="L7" s="78" t="s">
        <v>20</v>
      </c>
    </row>
    <row r="8" spans="1:13">
      <c r="A8" s="5">
        <v>4</v>
      </c>
      <c r="B8" s="5" t="s">
        <v>29</v>
      </c>
      <c r="C8" s="13" t="s">
        <v>30</v>
      </c>
      <c r="D8" s="13" t="s">
        <v>31</v>
      </c>
      <c r="E8" s="13" t="s">
        <v>32</v>
      </c>
      <c r="F8" s="14">
        <v>40569</v>
      </c>
      <c r="G8" s="8" t="s">
        <v>18</v>
      </c>
      <c r="H8" s="8">
        <v>5</v>
      </c>
      <c r="I8" s="5" t="s">
        <v>19</v>
      </c>
      <c r="J8" s="25">
        <v>7</v>
      </c>
      <c r="K8" s="26">
        <f t="shared" si="0"/>
        <v>20</v>
      </c>
      <c r="L8" s="27" t="s">
        <v>20</v>
      </c>
    </row>
    <row r="9" spans="1:13">
      <c r="A9" s="5">
        <v>5</v>
      </c>
      <c r="B9" s="5" t="s">
        <v>33</v>
      </c>
      <c r="C9" s="13" t="s">
        <v>34</v>
      </c>
      <c r="D9" s="13" t="s">
        <v>35</v>
      </c>
      <c r="E9" s="13" t="s">
        <v>36</v>
      </c>
      <c r="F9" s="14">
        <v>40479</v>
      </c>
      <c r="G9" s="8" t="s">
        <v>18</v>
      </c>
      <c r="H9" s="8">
        <v>5</v>
      </c>
      <c r="I9" s="5" t="s">
        <v>19</v>
      </c>
      <c r="J9" s="74">
        <v>0</v>
      </c>
      <c r="K9" s="26">
        <f t="shared" si="0"/>
        <v>0</v>
      </c>
      <c r="L9" s="6" t="s">
        <v>20</v>
      </c>
    </row>
    <row r="10" spans="1:13">
      <c r="A10" s="5">
        <v>6</v>
      </c>
      <c r="C10" s="71" t="s">
        <v>37</v>
      </c>
      <c r="D10" s="71" t="s">
        <v>38</v>
      </c>
      <c r="E10" s="71" t="s">
        <v>39</v>
      </c>
      <c r="F10" s="14">
        <v>40249</v>
      </c>
      <c r="G10" s="8" t="s">
        <v>18</v>
      </c>
      <c r="H10" s="97">
        <v>5</v>
      </c>
      <c r="I10" s="5" t="s">
        <v>19</v>
      </c>
      <c r="J10" s="25">
        <v>7</v>
      </c>
      <c r="K10" s="26">
        <f t="shared" si="0"/>
        <v>20</v>
      </c>
      <c r="L10" s="78" t="s">
        <v>20</v>
      </c>
    </row>
    <row r="11" spans="1:13" ht="14.4" customHeight="1">
      <c r="A11" s="5">
        <v>7</v>
      </c>
      <c r="B11" s="5" t="s">
        <v>40</v>
      </c>
      <c r="C11" s="13" t="s">
        <v>41</v>
      </c>
      <c r="D11" s="13" t="s">
        <v>42</v>
      </c>
      <c r="E11" s="13" t="s">
        <v>43</v>
      </c>
      <c r="F11" s="14">
        <v>40434</v>
      </c>
      <c r="G11" s="8" t="s">
        <v>18</v>
      </c>
      <c r="H11" s="8">
        <v>5</v>
      </c>
      <c r="I11" s="5" t="s">
        <v>19</v>
      </c>
      <c r="J11" s="74">
        <v>0</v>
      </c>
      <c r="K11" s="26">
        <f t="shared" si="0"/>
        <v>0</v>
      </c>
      <c r="L11" s="6" t="s">
        <v>20</v>
      </c>
    </row>
    <row r="12" spans="1:13" s="1" customFormat="1" ht="16.5" customHeight="1">
      <c r="A12" s="9">
        <v>8</v>
      </c>
      <c r="B12" s="9" t="s">
        <v>44</v>
      </c>
      <c r="C12" s="10" t="s">
        <v>45</v>
      </c>
      <c r="D12" s="10" t="s">
        <v>46</v>
      </c>
      <c r="E12" s="10" t="s">
        <v>47</v>
      </c>
      <c r="F12" s="15">
        <v>40486</v>
      </c>
      <c r="G12" s="12" t="s">
        <v>18</v>
      </c>
      <c r="H12" s="12">
        <v>5</v>
      </c>
      <c r="I12" s="9" t="s">
        <v>48</v>
      </c>
      <c r="J12" s="31">
        <v>14</v>
      </c>
      <c r="K12" s="29">
        <f t="shared" si="0"/>
        <v>40</v>
      </c>
      <c r="L12" s="10" t="s">
        <v>20</v>
      </c>
    </row>
    <row r="13" spans="1:13" s="1" customFormat="1">
      <c r="A13" s="9">
        <v>9</v>
      </c>
      <c r="B13" s="9" t="s">
        <v>49</v>
      </c>
      <c r="C13" s="10" t="s">
        <v>50</v>
      </c>
      <c r="D13" s="10" t="s">
        <v>51</v>
      </c>
      <c r="E13" s="10" t="s">
        <v>52</v>
      </c>
      <c r="F13" s="15">
        <v>40289</v>
      </c>
      <c r="G13" s="12" t="s">
        <v>18</v>
      </c>
      <c r="H13" s="12">
        <v>5</v>
      </c>
      <c r="I13" s="9" t="s">
        <v>48</v>
      </c>
      <c r="J13" s="31">
        <v>14</v>
      </c>
      <c r="K13" s="29">
        <f t="shared" si="0"/>
        <v>40</v>
      </c>
      <c r="L13" s="10" t="s">
        <v>20</v>
      </c>
    </row>
    <row r="14" spans="1:13" ht="14.25" customHeight="1">
      <c r="A14" s="5">
        <v>10</v>
      </c>
      <c r="B14" s="5" t="s">
        <v>53</v>
      </c>
      <c r="C14" s="13" t="s">
        <v>54</v>
      </c>
      <c r="D14" s="13" t="s">
        <v>55</v>
      </c>
      <c r="E14" s="13" t="s">
        <v>52</v>
      </c>
      <c r="F14" s="14">
        <v>40188</v>
      </c>
      <c r="G14" s="8" t="s">
        <v>18</v>
      </c>
      <c r="H14" s="8">
        <v>5</v>
      </c>
      <c r="I14" s="5" t="s">
        <v>19</v>
      </c>
      <c r="J14" s="74">
        <v>7</v>
      </c>
      <c r="K14" s="26">
        <f t="shared" si="0"/>
        <v>20</v>
      </c>
      <c r="L14" s="6" t="s">
        <v>20</v>
      </c>
    </row>
    <row r="15" spans="1:13">
      <c r="A15" s="5">
        <v>11</v>
      </c>
      <c r="B15" s="5" t="s">
        <v>56</v>
      </c>
      <c r="C15" s="13" t="s">
        <v>57</v>
      </c>
      <c r="D15" s="13" t="s">
        <v>58</v>
      </c>
      <c r="E15" s="13" t="s">
        <v>59</v>
      </c>
      <c r="F15" s="14">
        <v>40385</v>
      </c>
      <c r="G15" s="8" t="s">
        <v>18</v>
      </c>
      <c r="H15" s="8">
        <v>5</v>
      </c>
      <c r="I15" s="5" t="s">
        <v>19</v>
      </c>
      <c r="J15" s="74">
        <v>7</v>
      </c>
      <c r="K15" s="26">
        <f t="shared" si="0"/>
        <v>20</v>
      </c>
      <c r="L15" s="6" t="s">
        <v>20</v>
      </c>
    </row>
    <row r="16" spans="1:13">
      <c r="A16" s="5">
        <v>12</v>
      </c>
      <c r="B16" s="5" t="s">
        <v>60</v>
      </c>
      <c r="C16" s="13" t="s">
        <v>61</v>
      </c>
      <c r="D16" s="13" t="s">
        <v>62</v>
      </c>
      <c r="E16" s="13" t="s">
        <v>59</v>
      </c>
      <c r="F16" s="14">
        <v>40238</v>
      </c>
      <c r="G16" s="8" t="s">
        <v>18</v>
      </c>
      <c r="H16" s="8">
        <v>5</v>
      </c>
      <c r="I16" s="5" t="s">
        <v>19</v>
      </c>
      <c r="J16" s="74">
        <v>0</v>
      </c>
      <c r="K16" s="26">
        <f t="shared" si="0"/>
        <v>0</v>
      </c>
      <c r="L16" s="6" t="s">
        <v>20</v>
      </c>
    </row>
    <row r="17" spans="1:12">
      <c r="A17" s="5">
        <v>13</v>
      </c>
      <c r="B17" s="5" t="s">
        <v>63</v>
      </c>
      <c r="C17" s="13" t="s">
        <v>64</v>
      </c>
      <c r="D17" s="13" t="s">
        <v>65</v>
      </c>
      <c r="E17" s="13" t="s">
        <v>59</v>
      </c>
      <c r="F17" s="14">
        <v>40446</v>
      </c>
      <c r="G17" s="8" t="s">
        <v>18</v>
      </c>
      <c r="H17" s="8">
        <v>5</v>
      </c>
      <c r="I17" s="5" t="s">
        <v>19</v>
      </c>
      <c r="J17" s="74">
        <v>0</v>
      </c>
      <c r="K17" s="26">
        <f t="shared" si="0"/>
        <v>0</v>
      </c>
      <c r="L17" s="6" t="s">
        <v>20</v>
      </c>
    </row>
    <row r="18" spans="1:12" ht="15" customHeight="1">
      <c r="A18" s="5">
        <v>14</v>
      </c>
      <c r="B18" s="5" t="s">
        <v>66</v>
      </c>
      <c r="C18" s="13" t="s">
        <v>67</v>
      </c>
      <c r="D18" s="13" t="s">
        <v>68</v>
      </c>
      <c r="E18" s="13" t="s">
        <v>69</v>
      </c>
      <c r="F18" s="14">
        <v>40445</v>
      </c>
      <c r="G18" s="8" t="s">
        <v>18</v>
      </c>
      <c r="H18" s="8">
        <v>5</v>
      </c>
      <c r="I18" s="5" t="s">
        <v>19</v>
      </c>
      <c r="J18" s="74">
        <v>0</v>
      </c>
      <c r="K18" s="26">
        <f t="shared" si="0"/>
        <v>0</v>
      </c>
      <c r="L18" s="6" t="s">
        <v>20</v>
      </c>
    </row>
    <row r="19" spans="1:12">
      <c r="A19" s="5">
        <v>15</v>
      </c>
      <c r="B19" s="5" t="s">
        <v>70</v>
      </c>
      <c r="C19" s="13" t="s">
        <v>71</v>
      </c>
      <c r="D19" s="13" t="s">
        <v>72</v>
      </c>
      <c r="E19" s="13" t="s">
        <v>73</v>
      </c>
      <c r="F19" s="14">
        <v>40366</v>
      </c>
      <c r="G19" s="8" t="s">
        <v>18</v>
      </c>
      <c r="H19" s="8">
        <v>5</v>
      </c>
      <c r="I19" s="5" t="s">
        <v>19</v>
      </c>
      <c r="J19" s="74">
        <v>7</v>
      </c>
      <c r="K19" s="26">
        <f t="shared" si="0"/>
        <v>20</v>
      </c>
      <c r="L19" s="6" t="s">
        <v>20</v>
      </c>
    </row>
    <row r="20" spans="1:12">
      <c r="C20" s="102"/>
      <c r="D20" s="102"/>
      <c r="E20" s="102"/>
      <c r="F20" s="102"/>
      <c r="G20" s="102"/>
    </row>
    <row r="21" spans="1:12">
      <c r="C21" s="101" t="s">
        <v>74</v>
      </c>
      <c r="D21" s="101"/>
      <c r="E21" s="101"/>
      <c r="F21" s="101"/>
      <c r="G21" s="101"/>
    </row>
    <row r="22" spans="1:12">
      <c r="C22" s="101" t="s">
        <v>75</v>
      </c>
      <c r="D22" s="101"/>
      <c r="E22" s="101"/>
      <c r="F22" s="101"/>
      <c r="G22" s="101"/>
    </row>
    <row r="23" spans="1:12">
      <c r="A23" s="16"/>
      <c r="C23" s="101" t="s">
        <v>76</v>
      </c>
      <c r="D23" s="101"/>
      <c r="E23" s="101"/>
      <c r="F23" s="101"/>
      <c r="G23" s="101"/>
    </row>
    <row r="24" spans="1:12">
      <c r="C24" s="101"/>
      <c r="D24" s="101"/>
      <c r="E24" s="101"/>
      <c r="F24" s="101"/>
      <c r="G24" s="101"/>
    </row>
    <row r="26" spans="1:12" ht="15.6">
      <c r="L26" s="98"/>
    </row>
  </sheetData>
  <autoFilter ref="A4:M24"/>
  <mergeCells count="8">
    <mergeCell ref="C22:G22"/>
    <mergeCell ref="C23:G23"/>
    <mergeCell ref="C24:G24"/>
    <mergeCell ref="A1:L1"/>
    <mergeCell ref="B2:C2"/>
    <mergeCell ref="G2:J2"/>
    <mergeCell ref="C20:G20"/>
    <mergeCell ref="C21:G21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view="pageBreakPreview" zoomScaleNormal="80" zoomScaleSheetLayoutView="100" workbookViewId="0">
      <selection activeCell="I10" sqref="I10"/>
    </sheetView>
  </sheetViews>
  <sheetFormatPr defaultColWidth="9" defaultRowHeight="14.4"/>
  <cols>
    <col min="1" max="1" width="6.33203125" customWidth="1"/>
    <col min="2" max="2" width="7.88671875" customWidth="1"/>
    <col min="3" max="3" width="16.44140625" customWidth="1"/>
    <col min="4" max="4" width="9.5546875" customWidth="1"/>
    <col min="5" max="5" width="16" customWidth="1"/>
    <col min="6" max="6" width="19.33203125" customWidth="1"/>
    <col min="7" max="7" width="29.33203125" customWidth="1"/>
    <col min="8" max="8" width="9.33203125" customWidth="1"/>
    <col min="9" max="9" width="13.5546875" customWidth="1"/>
    <col min="10" max="10" width="11.44140625" customWidth="1"/>
    <col min="11" max="11" width="15.6640625" customWidth="1"/>
    <col min="12" max="12" width="19.33203125" customWidth="1"/>
    <col min="13" max="13" width="0.109375" customWidth="1"/>
  </cols>
  <sheetData>
    <row r="1" spans="1:23" ht="2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0"/>
    </row>
    <row r="2" spans="1:23" ht="21">
      <c r="A2" s="2"/>
      <c r="B2" s="100" t="s">
        <v>1</v>
      </c>
      <c r="C2" s="100"/>
      <c r="G2" s="101">
        <v>35</v>
      </c>
      <c r="H2" s="101"/>
      <c r="I2" s="101"/>
      <c r="J2" s="101"/>
      <c r="K2" s="21"/>
      <c r="L2" s="21"/>
      <c r="M2" s="21"/>
    </row>
    <row r="3" spans="1:23" ht="18">
      <c r="A3" s="2"/>
      <c r="J3" s="21"/>
      <c r="K3" s="21"/>
      <c r="L3" s="21"/>
      <c r="M3" s="21"/>
    </row>
    <row r="4" spans="1:23" ht="27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22" t="s">
        <v>10</v>
      </c>
      <c r="J4" s="23" t="s">
        <v>11</v>
      </c>
      <c r="K4" s="24" t="s">
        <v>12</v>
      </c>
      <c r="L4" s="24" t="s">
        <v>13</v>
      </c>
    </row>
    <row r="5" spans="1:23">
      <c r="A5" s="5">
        <v>1</v>
      </c>
      <c r="B5" s="5" t="s">
        <v>77</v>
      </c>
      <c r="C5" s="6" t="s">
        <v>78</v>
      </c>
      <c r="D5" s="5" t="s">
        <v>23</v>
      </c>
      <c r="E5" s="5" t="s">
        <v>79</v>
      </c>
      <c r="F5" s="7">
        <v>40127</v>
      </c>
      <c r="G5" s="71" t="s">
        <v>18</v>
      </c>
      <c r="H5" s="5">
        <v>6</v>
      </c>
      <c r="I5" s="5" t="s">
        <v>19</v>
      </c>
      <c r="J5" s="25">
        <v>1</v>
      </c>
      <c r="K5" s="26">
        <f>J5/$G$2*100</f>
        <v>2.8571428571428572</v>
      </c>
      <c r="L5" s="27" t="s">
        <v>76</v>
      </c>
    </row>
    <row r="6" spans="1:23">
      <c r="A6" s="5">
        <v>2</v>
      </c>
      <c r="B6" s="5" t="s">
        <v>80</v>
      </c>
      <c r="C6" s="6" t="s">
        <v>81</v>
      </c>
      <c r="D6" s="5" t="s">
        <v>82</v>
      </c>
      <c r="E6" s="5" t="s">
        <v>83</v>
      </c>
      <c r="F6" s="88">
        <v>39872</v>
      </c>
      <c r="G6" s="71" t="s">
        <v>18</v>
      </c>
      <c r="H6" s="5">
        <v>6</v>
      </c>
      <c r="I6" s="5" t="s">
        <v>19</v>
      </c>
      <c r="J6" s="25">
        <v>7</v>
      </c>
      <c r="K6" s="26">
        <f t="shared" ref="K6:K20" si="0">J6/$G$2*100</f>
        <v>20</v>
      </c>
      <c r="L6" s="90" t="s">
        <v>76</v>
      </c>
    </row>
    <row r="7" spans="1:23">
      <c r="A7" s="5">
        <v>3</v>
      </c>
      <c r="B7" s="5" t="s">
        <v>84</v>
      </c>
      <c r="C7" s="13" t="s">
        <v>85</v>
      </c>
      <c r="D7" s="13" t="s">
        <v>86</v>
      </c>
      <c r="E7" s="13" t="s">
        <v>87</v>
      </c>
      <c r="F7" s="7">
        <v>40019</v>
      </c>
      <c r="G7" s="71" t="s">
        <v>18</v>
      </c>
      <c r="H7" s="13">
        <v>6</v>
      </c>
      <c r="I7" s="5" t="s">
        <v>19</v>
      </c>
      <c r="J7" s="25">
        <v>0</v>
      </c>
      <c r="K7" s="26">
        <f t="shared" si="0"/>
        <v>0</v>
      </c>
      <c r="L7" s="78" t="s">
        <v>76</v>
      </c>
    </row>
    <row r="8" spans="1:23">
      <c r="A8" s="5">
        <v>4</v>
      </c>
      <c r="B8" s="5" t="s">
        <v>88</v>
      </c>
      <c r="C8" s="6" t="s">
        <v>89</v>
      </c>
      <c r="D8" s="5" t="s">
        <v>90</v>
      </c>
      <c r="E8" s="5" t="s">
        <v>91</v>
      </c>
      <c r="F8" s="7">
        <v>39889</v>
      </c>
      <c r="G8" s="71" t="s">
        <v>18</v>
      </c>
      <c r="H8" s="5">
        <v>6</v>
      </c>
      <c r="I8" s="5" t="s">
        <v>19</v>
      </c>
      <c r="J8" s="25">
        <v>12</v>
      </c>
      <c r="K8" s="26">
        <f t="shared" si="0"/>
        <v>34.285714285714285</v>
      </c>
      <c r="L8" s="27" t="s">
        <v>92</v>
      </c>
      <c r="M8" s="5"/>
      <c r="N8" s="13"/>
      <c r="O8" s="13"/>
      <c r="P8" s="13"/>
      <c r="Q8" s="14"/>
      <c r="R8" s="92"/>
      <c r="S8" s="8"/>
      <c r="T8" s="5"/>
      <c r="U8" s="25"/>
      <c r="V8" s="26">
        <f t="shared" ref="V8:V9" si="1">(U8*100)/100</f>
        <v>0</v>
      </c>
      <c r="W8" s="27"/>
    </row>
    <row r="9" spans="1:23">
      <c r="A9" s="5">
        <v>5</v>
      </c>
      <c r="B9" s="5" t="s">
        <v>93</v>
      </c>
      <c r="C9" s="6" t="s">
        <v>94</v>
      </c>
      <c r="D9" s="5" t="s">
        <v>95</v>
      </c>
      <c r="E9" s="5" t="s">
        <v>96</v>
      </c>
      <c r="F9" s="88">
        <v>40043</v>
      </c>
      <c r="G9" s="71" t="s">
        <v>18</v>
      </c>
      <c r="H9" s="5">
        <v>6</v>
      </c>
      <c r="I9" s="5" t="s">
        <v>19</v>
      </c>
      <c r="J9" s="25">
        <v>5</v>
      </c>
      <c r="K9" s="26">
        <f t="shared" si="0"/>
        <v>14.285714285714285</v>
      </c>
      <c r="L9" s="27" t="s">
        <v>92</v>
      </c>
      <c r="M9" s="5"/>
      <c r="N9" s="13"/>
      <c r="O9" s="13"/>
      <c r="P9" s="13"/>
      <c r="Q9" s="14"/>
      <c r="R9" s="92"/>
      <c r="S9" s="8"/>
      <c r="T9" s="5"/>
      <c r="U9" s="74"/>
      <c r="V9" s="26">
        <f t="shared" si="1"/>
        <v>0</v>
      </c>
      <c r="W9" s="6"/>
    </row>
    <row r="10" spans="1:23" ht="15" customHeight="1">
      <c r="A10" s="5">
        <v>6</v>
      </c>
      <c r="B10" s="5" t="s">
        <v>97</v>
      </c>
      <c r="C10" s="13" t="s">
        <v>98</v>
      </c>
      <c r="D10" s="13" t="s">
        <v>95</v>
      </c>
      <c r="E10" s="13" t="s">
        <v>99</v>
      </c>
      <c r="F10" s="7">
        <v>40114</v>
      </c>
      <c r="G10" s="71" t="s">
        <v>18</v>
      </c>
      <c r="H10" s="13">
        <v>6</v>
      </c>
      <c r="I10" s="5" t="s">
        <v>48</v>
      </c>
      <c r="J10" s="25">
        <v>14</v>
      </c>
      <c r="K10" s="26">
        <f t="shared" si="0"/>
        <v>40</v>
      </c>
      <c r="L10" s="27" t="s">
        <v>92</v>
      </c>
      <c r="M10" s="5"/>
      <c r="N10" s="71"/>
      <c r="O10" s="71"/>
      <c r="P10" s="71"/>
      <c r="Q10" s="14"/>
      <c r="R10" s="71"/>
      <c r="S10" s="71"/>
      <c r="T10" s="5"/>
      <c r="U10" s="25"/>
      <c r="V10" s="26"/>
      <c r="W10" s="78"/>
    </row>
    <row r="11" spans="1:23" s="66" customFormat="1">
      <c r="A11" s="67">
        <v>7</v>
      </c>
      <c r="B11" s="67" t="s">
        <v>100</v>
      </c>
      <c r="C11" s="89" t="s">
        <v>101</v>
      </c>
      <c r="D11" s="89" t="s">
        <v>102</v>
      </c>
      <c r="E11" s="89" t="s">
        <v>103</v>
      </c>
      <c r="F11" s="69">
        <v>39965</v>
      </c>
      <c r="G11" s="68" t="s">
        <v>18</v>
      </c>
      <c r="H11" s="83">
        <v>6</v>
      </c>
      <c r="I11" s="67" t="s">
        <v>19</v>
      </c>
      <c r="J11" s="75">
        <v>5</v>
      </c>
      <c r="K11" s="76">
        <f t="shared" si="0"/>
        <v>14.285714285714285</v>
      </c>
      <c r="L11" s="91" t="s">
        <v>92</v>
      </c>
      <c r="M11" s="67"/>
      <c r="N11" s="89"/>
      <c r="O11" s="89"/>
      <c r="P11" s="89"/>
      <c r="Q11" s="69"/>
      <c r="R11" s="92"/>
      <c r="S11" s="83"/>
      <c r="T11" s="67"/>
      <c r="U11" s="75"/>
      <c r="V11" s="76">
        <f t="shared" ref="V11:V12" si="2">(U11*100)/100</f>
        <v>0</v>
      </c>
      <c r="W11" s="93"/>
    </row>
    <row r="12" spans="1:23" s="1" customFormat="1">
      <c r="A12" s="9">
        <v>8</v>
      </c>
      <c r="B12" s="9" t="s">
        <v>104</v>
      </c>
      <c r="C12" s="70" t="s">
        <v>105</v>
      </c>
      <c r="D12" s="70" t="s">
        <v>23</v>
      </c>
      <c r="E12" s="70" t="s">
        <v>106</v>
      </c>
      <c r="F12" s="15">
        <v>39940</v>
      </c>
      <c r="G12" s="70" t="s">
        <v>18</v>
      </c>
      <c r="H12" s="12">
        <v>6</v>
      </c>
      <c r="I12" s="9" t="s">
        <v>48</v>
      </c>
      <c r="J12" s="31">
        <v>24</v>
      </c>
      <c r="K12" s="29">
        <f t="shared" si="0"/>
        <v>68.571428571428569</v>
      </c>
      <c r="L12" s="30" t="s">
        <v>92</v>
      </c>
      <c r="M12" s="9"/>
      <c r="N12" s="10"/>
      <c r="O12" s="10"/>
      <c r="P12" s="10"/>
      <c r="Q12" s="15"/>
      <c r="R12" s="94"/>
      <c r="S12" s="12"/>
      <c r="T12" s="9"/>
      <c r="U12" s="31"/>
      <c r="V12" s="29">
        <f t="shared" si="2"/>
        <v>0</v>
      </c>
      <c r="W12" s="10"/>
    </row>
    <row r="13" spans="1:23">
      <c r="A13" s="5">
        <v>9</v>
      </c>
      <c r="B13" s="5" t="s">
        <v>107</v>
      </c>
      <c r="C13" s="71" t="s">
        <v>108</v>
      </c>
      <c r="D13" s="71" t="s">
        <v>109</v>
      </c>
      <c r="E13" s="71" t="s">
        <v>47</v>
      </c>
      <c r="F13" s="14">
        <v>39803</v>
      </c>
      <c r="G13" s="71" t="s">
        <v>18</v>
      </c>
      <c r="H13" s="8">
        <v>6</v>
      </c>
      <c r="I13" s="5" t="s">
        <v>19</v>
      </c>
      <c r="J13" s="74">
        <v>8</v>
      </c>
      <c r="K13" s="26">
        <f t="shared" si="0"/>
        <v>22.857142857142858</v>
      </c>
      <c r="L13" s="27" t="s">
        <v>92</v>
      </c>
      <c r="M13" s="5"/>
      <c r="N13" s="71"/>
      <c r="O13" s="71"/>
      <c r="P13" s="71"/>
      <c r="Q13" s="14"/>
      <c r="R13" s="71"/>
      <c r="S13" s="71"/>
      <c r="T13" s="5"/>
      <c r="U13" s="25"/>
      <c r="V13" s="26"/>
      <c r="W13" s="78"/>
    </row>
    <row r="14" spans="1:23" ht="16.5" customHeight="1">
      <c r="A14" s="5">
        <v>10</v>
      </c>
      <c r="B14" s="5" t="s">
        <v>110</v>
      </c>
      <c r="C14" s="13" t="s">
        <v>111</v>
      </c>
      <c r="D14" s="13" t="s">
        <v>112</v>
      </c>
      <c r="E14" s="13" t="s">
        <v>113</v>
      </c>
      <c r="F14" s="14">
        <v>39797</v>
      </c>
      <c r="G14" s="71" t="s">
        <v>18</v>
      </c>
      <c r="H14" s="8">
        <v>6</v>
      </c>
      <c r="I14" s="5" t="s">
        <v>19</v>
      </c>
      <c r="J14" s="74">
        <v>7</v>
      </c>
      <c r="K14" s="26">
        <f t="shared" si="0"/>
        <v>20</v>
      </c>
      <c r="L14" s="27" t="s">
        <v>92</v>
      </c>
      <c r="M14" s="5"/>
      <c r="N14" s="13"/>
      <c r="O14" s="13"/>
      <c r="P14" s="13"/>
      <c r="Q14" s="14"/>
      <c r="R14" s="92"/>
      <c r="S14" s="8"/>
      <c r="T14" s="5"/>
      <c r="U14" s="25"/>
      <c r="V14" s="26">
        <f t="shared" ref="V14:V15" si="3">(U14*100)/100</f>
        <v>0</v>
      </c>
      <c r="W14" s="27"/>
    </row>
    <row r="15" spans="1:23">
      <c r="A15" s="5">
        <v>11</v>
      </c>
      <c r="B15" s="5" t="s">
        <v>114</v>
      </c>
      <c r="C15" s="13" t="s">
        <v>115</v>
      </c>
      <c r="D15" s="13" t="s">
        <v>82</v>
      </c>
      <c r="E15" s="13" t="s">
        <v>52</v>
      </c>
      <c r="F15" s="14">
        <v>39839</v>
      </c>
      <c r="G15" s="71" t="s">
        <v>18</v>
      </c>
      <c r="H15" s="8">
        <v>6</v>
      </c>
      <c r="I15" s="5" t="s">
        <v>19</v>
      </c>
      <c r="J15" s="74">
        <v>5</v>
      </c>
      <c r="K15" s="26">
        <f t="shared" si="0"/>
        <v>14.285714285714285</v>
      </c>
      <c r="L15" s="27" t="s">
        <v>92</v>
      </c>
      <c r="M15" s="5"/>
      <c r="N15" s="13"/>
      <c r="O15" s="13"/>
      <c r="P15" s="13"/>
      <c r="Q15" s="14"/>
      <c r="R15" s="92"/>
      <c r="S15" s="8"/>
      <c r="T15" s="5"/>
      <c r="U15" s="74"/>
      <c r="V15" s="26">
        <f t="shared" si="3"/>
        <v>0</v>
      </c>
      <c r="W15" s="6"/>
    </row>
    <row r="16" spans="1:23" s="1" customFormat="1" ht="15" customHeight="1">
      <c r="A16" s="9">
        <v>12</v>
      </c>
      <c r="B16" s="9" t="s">
        <v>116</v>
      </c>
      <c r="C16" s="10" t="s">
        <v>117</v>
      </c>
      <c r="D16" s="10" t="s">
        <v>27</v>
      </c>
      <c r="E16" s="10" t="s">
        <v>118</v>
      </c>
      <c r="F16" s="15">
        <v>40051</v>
      </c>
      <c r="G16" s="70" t="s">
        <v>18</v>
      </c>
      <c r="H16" s="12">
        <v>6</v>
      </c>
      <c r="I16" s="9" t="s">
        <v>119</v>
      </c>
      <c r="J16" s="31">
        <v>26</v>
      </c>
      <c r="K16" s="29">
        <f t="shared" si="0"/>
        <v>74.285714285714292</v>
      </c>
      <c r="L16" s="30" t="s">
        <v>92</v>
      </c>
      <c r="M16" s="9"/>
      <c r="N16" s="70"/>
      <c r="O16" s="70"/>
      <c r="P16" s="70"/>
      <c r="Q16" s="15"/>
      <c r="R16" s="70"/>
      <c r="S16" s="70"/>
      <c r="T16" s="9"/>
      <c r="U16" s="28"/>
      <c r="V16" s="29"/>
      <c r="W16" s="95"/>
    </row>
    <row r="17" spans="1:23" s="1" customFormat="1">
      <c r="A17" s="9">
        <v>13</v>
      </c>
      <c r="B17" s="9" t="s">
        <v>120</v>
      </c>
      <c r="C17" s="10" t="s">
        <v>121</v>
      </c>
      <c r="D17" s="10" t="s">
        <v>95</v>
      </c>
      <c r="E17" s="10" t="s">
        <v>122</v>
      </c>
      <c r="F17" s="15">
        <v>39986</v>
      </c>
      <c r="G17" s="70" t="s">
        <v>18</v>
      </c>
      <c r="H17" s="12">
        <v>6</v>
      </c>
      <c r="I17" s="9" t="s">
        <v>48</v>
      </c>
      <c r="J17" s="31">
        <v>25</v>
      </c>
      <c r="K17" s="29">
        <f t="shared" si="0"/>
        <v>71.428571428571431</v>
      </c>
      <c r="L17" s="30" t="s">
        <v>92</v>
      </c>
      <c r="M17" s="9"/>
      <c r="N17" s="10"/>
      <c r="O17" s="10"/>
      <c r="P17" s="10"/>
      <c r="Q17" s="15"/>
      <c r="R17" s="94"/>
      <c r="S17" s="12"/>
      <c r="T17" s="9"/>
      <c r="U17" s="28"/>
      <c r="V17" s="29">
        <f t="shared" ref="V17:V18" si="4">(U17*100)/100</f>
        <v>0</v>
      </c>
      <c r="W17" s="96"/>
    </row>
    <row r="18" spans="1:23" s="1" customFormat="1" ht="15" customHeight="1">
      <c r="A18" s="9">
        <v>14</v>
      </c>
      <c r="B18" s="9" t="s">
        <v>123</v>
      </c>
      <c r="C18" s="10" t="s">
        <v>124</v>
      </c>
      <c r="D18" s="10" t="s">
        <v>125</v>
      </c>
      <c r="E18" s="10" t="s">
        <v>126</v>
      </c>
      <c r="F18" s="15">
        <v>39969</v>
      </c>
      <c r="G18" s="70" t="s">
        <v>18</v>
      </c>
      <c r="H18" s="12">
        <v>6</v>
      </c>
      <c r="I18" s="9" t="s">
        <v>48</v>
      </c>
      <c r="J18" s="31">
        <v>21</v>
      </c>
      <c r="K18" s="29">
        <f t="shared" si="0"/>
        <v>60</v>
      </c>
      <c r="L18" s="30" t="s">
        <v>92</v>
      </c>
      <c r="M18" s="9"/>
      <c r="N18" s="10"/>
      <c r="O18" s="10"/>
      <c r="P18" s="10"/>
      <c r="Q18" s="15"/>
      <c r="R18" s="94"/>
      <c r="S18" s="12"/>
      <c r="T18" s="9"/>
      <c r="U18" s="31"/>
      <c r="V18" s="29">
        <f t="shared" si="4"/>
        <v>0</v>
      </c>
      <c r="W18" s="10"/>
    </row>
    <row r="19" spans="1:23">
      <c r="A19" s="5">
        <v>15</v>
      </c>
      <c r="B19" s="5" t="s">
        <v>127</v>
      </c>
      <c r="C19" s="13" t="s">
        <v>128</v>
      </c>
      <c r="D19" s="13" t="s">
        <v>95</v>
      </c>
      <c r="E19" s="13" t="s">
        <v>129</v>
      </c>
      <c r="F19" s="14">
        <v>40079</v>
      </c>
      <c r="G19" s="71" t="s">
        <v>18</v>
      </c>
      <c r="H19" s="8">
        <v>6</v>
      </c>
      <c r="I19" s="5" t="s">
        <v>48</v>
      </c>
      <c r="J19" s="74">
        <v>19</v>
      </c>
      <c r="K19" s="26">
        <f t="shared" si="0"/>
        <v>54.285714285714285</v>
      </c>
      <c r="L19" s="27" t="s">
        <v>92</v>
      </c>
      <c r="M19" s="5"/>
      <c r="N19" s="71"/>
      <c r="O19" s="71"/>
      <c r="P19" s="71"/>
      <c r="Q19" s="14"/>
      <c r="R19" s="71"/>
      <c r="S19" s="71"/>
      <c r="T19" s="5"/>
      <c r="U19" s="25"/>
      <c r="V19" s="26"/>
      <c r="W19" s="78"/>
    </row>
    <row r="20" spans="1:23" s="1" customFormat="1">
      <c r="A20" s="9">
        <v>16</v>
      </c>
      <c r="B20" s="9" t="s">
        <v>130</v>
      </c>
      <c r="C20" s="70" t="s">
        <v>131</v>
      </c>
      <c r="D20" s="70" t="s">
        <v>132</v>
      </c>
      <c r="E20" s="70" t="s">
        <v>133</v>
      </c>
      <c r="F20" s="15">
        <v>40128</v>
      </c>
      <c r="G20" s="70" t="s">
        <v>18</v>
      </c>
      <c r="H20" s="9">
        <v>6</v>
      </c>
      <c r="I20" s="9" t="s">
        <v>48</v>
      </c>
      <c r="J20" s="28">
        <v>22</v>
      </c>
      <c r="K20" s="29">
        <f t="shared" si="0"/>
        <v>62.857142857142854</v>
      </c>
      <c r="L20" s="30" t="s">
        <v>92</v>
      </c>
      <c r="M20" s="9"/>
      <c r="N20" s="10"/>
      <c r="O20" s="10"/>
      <c r="P20" s="10"/>
      <c r="Q20" s="15"/>
      <c r="R20" s="94"/>
      <c r="S20" s="12"/>
      <c r="T20" s="9"/>
      <c r="U20" s="28"/>
      <c r="V20" s="29">
        <f t="shared" ref="V20" si="5">(U20*100)/100</f>
        <v>0</v>
      </c>
      <c r="W20" s="96"/>
    </row>
    <row r="21" spans="1:23">
      <c r="C21" s="101"/>
      <c r="D21" s="101"/>
      <c r="E21" s="101"/>
      <c r="F21" s="101"/>
      <c r="G21" s="101"/>
    </row>
    <row r="22" spans="1:23">
      <c r="C22" s="101" t="s">
        <v>74</v>
      </c>
      <c r="D22" s="101"/>
      <c r="E22" s="101"/>
      <c r="F22" s="101"/>
      <c r="G22" s="101"/>
    </row>
    <row r="23" spans="1:23">
      <c r="C23" s="101" t="s">
        <v>75</v>
      </c>
      <c r="D23" s="101"/>
      <c r="E23" s="101"/>
      <c r="F23" s="101"/>
      <c r="G23" s="101"/>
    </row>
    <row r="24" spans="1:23">
      <c r="C24" s="101" t="s">
        <v>76</v>
      </c>
      <c r="D24" s="101"/>
      <c r="E24" s="101"/>
      <c r="F24" s="101"/>
      <c r="G24" s="101"/>
    </row>
    <row r="25" spans="1:23">
      <c r="C25" s="101"/>
      <c r="D25" s="101"/>
      <c r="E25" s="101"/>
      <c r="F25" s="101"/>
      <c r="G25" s="101"/>
    </row>
  </sheetData>
  <autoFilter ref="A4:M20"/>
  <mergeCells count="8">
    <mergeCell ref="C23:G23"/>
    <mergeCell ref="C24:G24"/>
    <mergeCell ref="C25:G25"/>
    <mergeCell ref="A1:L1"/>
    <mergeCell ref="B2:C2"/>
    <mergeCell ref="G2:J2"/>
    <mergeCell ref="C21:G21"/>
    <mergeCell ref="C22:G22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BreakPreview" zoomScaleNormal="80" zoomScaleSheetLayoutView="100" workbookViewId="0">
      <selection activeCell="G21" sqref="G21"/>
    </sheetView>
  </sheetViews>
  <sheetFormatPr defaultColWidth="9" defaultRowHeight="14.4"/>
  <cols>
    <col min="1" max="1" width="6.33203125" customWidth="1"/>
    <col min="2" max="2" width="7.88671875" customWidth="1"/>
    <col min="3" max="3" width="14.109375" customWidth="1"/>
    <col min="4" max="4" width="13.33203125" customWidth="1"/>
    <col min="5" max="5" width="15.109375" customWidth="1"/>
    <col min="6" max="6" width="19.33203125" customWidth="1"/>
    <col min="7" max="7" width="29.33203125" customWidth="1"/>
    <col min="8" max="8" width="9.33203125" customWidth="1"/>
    <col min="9" max="9" width="13.5546875" customWidth="1"/>
    <col min="10" max="10" width="11.44140625" customWidth="1"/>
    <col min="11" max="11" width="15.6640625" customWidth="1"/>
    <col min="12" max="12" width="19.33203125" customWidth="1"/>
    <col min="13" max="13" width="0.109375" customWidth="1"/>
  </cols>
  <sheetData>
    <row r="1" spans="1:13" ht="2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0"/>
    </row>
    <row r="2" spans="1:13" ht="21">
      <c r="A2" s="2"/>
      <c r="B2" s="100" t="s">
        <v>1</v>
      </c>
      <c r="C2" s="100"/>
      <c r="G2" s="101">
        <v>35</v>
      </c>
      <c r="H2" s="101"/>
      <c r="I2" s="101"/>
      <c r="J2" s="101"/>
      <c r="K2" s="21"/>
      <c r="L2" s="21"/>
      <c r="M2" s="21"/>
    </row>
    <row r="3" spans="1:13" ht="18">
      <c r="A3" s="2"/>
      <c r="J3" s="21"/>
      <c r="K3" s="21"/>
      <c r="L3" s="21"/>
      <c r="M3" s="21"/>
    </row>
    <row r="4" spans="1:13" ht="27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22" t="s">
        <v>10</v>
      </c>
      <c r="J4" s="23" t="s">
        <v>11</v>
      </c>
      <c r="K4" s="24" t="s">
        <v>12</v>
      </c>
      <c r="L4" s="24" t="s">
        <v>13</v>
      </c>
    </row>
    <row r="5" spans="1:13">
      <c r="A5" s="5">
        <v>1</v>
      </c>
      <c r="B5" s="5" t="s">
        <v>134</v>
      </c>
      <c r="C5" s="6" t="s">
        <v>135</v>
      </c>
      <c r="D5" s="5" t="s">
        <v>136</v>
      </c>
      <c r="E5" s="5" t="s">
        <v>137</v>
      </c>
      <c r="F5" s="7">
        <v>39638</v>
      </c>
      <c r="G5" s="8" t="s">
        <v>138</v>
      </c>
      <c r="H5" s="79">
        <v>7</v>
      </c>
      <c r="I5" s="5" t="s">
        <v>19</v>
      </c>
      <c r="J5" s="25">
        <v>0</v>
      </c>
      <c r="K5" s="26">
        <f>J5/$G$2*100</f>
        <v>0</v>
      </c>
      <c r="L5" s="27" t="s">
        <v>20</v>
      </c>
    </row>
    <row r="6" spans="1:13" s="1" customFormat="1">
      <c r="A6" s="9">
        <v>2</v>
      </c>
      <c r="B6" s="9" t="s">
        <v>139</v>
      </c>
      <c r="C6" s="10" t="s">
        <v>140</v>
      </c>
      <c r="D6" s="9" t="s">
        <v>72</v>
      </c>
      <c r="E6" s="9" t="s">
        <v>141</v>
      </c>
      <c r="F6" s="11">
        <v>39479</v>
      </c>
      <c r="G6" s="12" t="s">
        <v>138</v>
      </c>
      <c r="H6" s="80">
        <v>7</v>
      </c>
      <c r="I6" s="9" t="s">
        <v>142</v>
      </c>
      <c r="J6" s="28">
        <v>20</v>
      </c>
      <c r="K6" s="29">
        <f t="shared" ref="K6:K15" si="0">J6/$G$2*100</f>
        <v>57.142857142857139</v>
      </c>
      <c r="L6" s="72" t="s">
        <v>20</v>
      </c>
    </row>
    <row r="7" spans="1:13" ht="18" customHeight="1">
      <c r="A7" s="5">
        <v>3</v>
      </c>
      <c r="B7" s="5" t="s">
        <v>143</v>
      </c>
      <c r="C7" s="13" t="s">
        <v>144</v>
      </c>
      <c r="D7" s="13" t="s">
        <v>145</v>
      </c>
      <c r="E7" s="13" t="s">
        <v>146</v>
      </c>
      <c r="F7" s="7">
        <v>39638</v>
      </c>
      <c r="G7" s="8" t="s">
        <v>138</v>
      </c>
      <c r="H7" s="81">
        <v>7</v>
      </c>
      <c r="I7" s="5" t="s">
        <v>19</v>
      </c>
      <c r="J7" s="25">
        <v>0</v>
      </c>
      <c r="K7" s="26">
        <f t="shared" si="0"/>
        <v>0</v>
      </c>
      <c r="L7" s="78" t="s">
        <v>20</v>
      </c>
    </row>
    <row r="8" spans="1:13">
      <c r="A8" s="5">
        <v>4</v>
      </c>
      <c r="B8" s="5" t="s">
        <v>147</v>
      </c>
      <c r="C8" s="13" t="s">
        <v>148</v>
      </c>
      <c r="D8" s="13" t="s">
        <v>149</v>
      </c>
      <c r="E8" s="13" t="s">
        <v>91</v>
      </c>
      <c r="F8" s="14">
        <v>39131</v>
      </c>
      <c r="G8" s="8" t="s">
        <v>138</v>
      </c>
      <c r="H8" s="82">
        <v>7</v>
      </c>
      <c r="I8" s="5" t="s">
        <v>19</v>
      </c>
      <c r="J8" s="25">
        <v>0</v>
      </c>
      <c r="K8" s="26">
        <f t="shared" si="0"/>
        <v>0</v>
      </c>
      <c r="L8" s="27" t="s">
        <v>20</v>
      </c>
    </row>
    <row r="9" spans="1:13" ht="15.75" customHeight="1">
      <c r="A9" s="5">
        <v>5</v>
      </c>
      <c r="B9" s="5" t="s">
        <v>150</v>
      </c>
      <c r="C9" s="13" t="s">
        <v>151</v>
      </c>
      <c r="D9" s="13" t="s">
        <v>46</v>
      </c>
      <c r="E9" s="13" t="s">
        <v>152</v>
      </c>
      <c r="F9" s="14">
        <v>39708</v>
      </c>
      <c r="G9" s="8" t="s">
        <v>138</v>
      </c>
      <c r="H9" s="82">
        <v>7</v>
      </c>
      <c r="I9" s="5" t="s">
        <v>19</v>
      </c>
      <c r="J9" s="74">
        <v>3</v>
      </c>
      <c r="K9" s="26">
        <f t="shared" si="0"/>
        <v>8.5714285714285712</v>
      </c>
      <c r="L9" s="6" t="s">
        <v>20</v>
      </c>
    </row>
    <row r="10" spans="1:13" s="66" customFormat="1">
      <c r="A10" s="67">
        <v>6</v>
      </c>
      <c r="B10" s="67" t="s">
        <v>153</v>
      </c>
      <c r="C10" s="68" t="s">
        <v>154</v>
      </c>
      <c r="D10" s="68" t="s">
        <v>109</v>
      </c>
      <c r="E10" s="68" t="s">
        <v>155</v>
      </c>
      <c r="F10" s="69">
        <v>39505</v>
      </c>
      <c r="G10" s="83" t="s">
        <v>138</v>
      </c>
      <c r="H10" s="84">
        <v>7</v>
      </c>
      <c r="I10" s="67" t="s">
        <v>19</v>
      </c>
      <c r="J10" s="75">
        <v>5</v>
      </c>
      <c r="K10" s="76">
        <f t="shared" si="0"/>
        <v>14.285714285714285</v>
      </c>
      <c r="L10" s="77" t="s">
        <v>20</v>
      </c>
    </row>
    <row r="11" spans="1:13" s="1" customFormat="1" ht="15" customHeight="1">
      <c r="A11" s="9">
        <v>7</v>
      </c>
      <c r="B11" s="9" t="s">
        <v>156</v>
      </c>
      <c r="C11" s="10" t="s">
        <v>157</v>
      </c>
      <c r="D11" s="10" t="s">
        <v>158</v>
      </c>
      <c r="E11" s="10" t="s">
        <v>118</v>
      </c>
      <c r="F11" s="15">
        <v>39515</v>
      </c>
      <c r="G11" s="12" t="s">
        <v>138</v>
      </c>
      <c r="H11" s="85">
        <v>7</v>
      </c>
      <c r="I11" s="9" t="s">
        <v>48</v>
      </c>
      <c r="J11" s="31">
        <v>11</v>
      </c>
      <c r="K11" s="29">
        <f t="shared" si="0"/>
        <v>31.428571428571427</v>
      </c>
      <c r="L11" s="10" t="s">
        <v>20</v>
      </c>
    </row>
    <row r="12" spans="1:13" s="1" customFormat="1">
      <c r="A12" s="9">
        <v>8</v>
      </c>
      <c r="B12" s="9" t="s">
        <v>159</v>
      </c>
      <c r="C12" s="70" t="s">
        <v>160</v>
      </c>
      <c r="D12" s="70" t="s">
        <v>161</v>
      </c>
      <c r="E12" s="70" t="s">
        <v>152</v>
      </c>
      <c r="F12" s="15">
        <v>39727</v>
      </c>
      <c r="G12" s="12" t="s">
        <v>138</v>
      </c>
      <c r="H12" s="86">
        <v>7</v>
      </c>
      <c r="I12" s="9" t="s">
        <v>119</v>
      </c>
      <c r="J12" s="28">
        <v>21</v>
      </c>
      <c r="K12" s="29">
        <f t="shared" si="0"/>
        <v>60</v>
      </c>
      <c r="L12" s="73" t="s">
        <v>20</v>
      </c>
    </row>
    <row r="13" spans="1:13" ht="17.25" customHeight="1">
      <c r="A13" s="5">
        <v>9</v>
      </c>
      <c r="B13" s="5" t="s">
        <v>162</v>
      </c>
      <c r="C13" s="13" t="s">
        <v>163</v>
      </c>
      <c r="D13" s="13" t="s">
        <v>164</v>
      </c>
      <c r="E13" s="13" t="s">
        <v>126</v>
      </c>
      <c r="F13" s="14">
        <v>39674</v>
      </c>
      <c r="G13" s="8" t="s">
        <v>138</v>
      </c>
      <c r="H13" s="82">
        <v>7</v>
      </c>
      <c r="I13" s="5" t="s">
        <v>19</v>
      </c>
      <c r="J13" s="74">
        <v>4</v>
      </c>
      <c r="K13" s="26">
        <f t="shared" si="0"/>
        <v>11.428571428571429</v>
      </c>
      <c r="L13" s="6" t="s">
        <v>20</v>
      </c>
    </row>
    <row r="14" spans="1:13">
      <c r="A14" s="5">
        <v>10</v>
      </c>
      <c r="B14" s="5" t="s">
        <v>165</v>
      </c>
      <c r="C14" s="71" t="s">
        <v>166</v>
      </c>
      <c r="D14" s="71" t="s">
        <v>149</v>
      </c>
      <c r="E14" s="71" t="s">
        <v>167</v>
      </c>
      <c r="F14" s="14">
        <v>39663</v>
      </c>
      <c r="G14" s="8" t="s">
        <v>138</v>
      </c>
      <c r="H14" s="87">
        <v>7</v>
      </c>
      <c r="I14" s="5" t="s">
        <v>19</v>
      </c>
      <c r="J14" s="25">
        <v>0</v>
      </c>
      <c r="K14" s="26">
        <f t="shared" si="0"/>
        <v>0</v>
      </c>
      <c r="L14" s="78" t="s">
        <v>20</v>
      </c>
    </row>
    <row r="15" spans="1:13">
      <c r="A15" s="5">
        <v>11</v>
      </c>
      <c r="B15" s="5" t="s">
        <v>168</v>
      </c>
      <c r="C15" s="13" t="s">
        <v>169</v>
      </c>
      <c r="D15" s="13" t="s">
        <v>72</v>
      </c>
      <c r="E15" s="13" t="s">
        <v>47</v>
      </c>
      <c r="F15" s="14">
        <v>39714</v>
      </c>
      <c r="G15" s="8" t="s">
        <v>138</v>
      </c>
      <c r="H15" s="82">
        <v>7</v>
      </c>
      <c r="I15" s="5" t="s">
        <v>19</v>
      </c>
      <c r="J15" s="74">
        <v>7</v>
      </c>
      <c r="K15" s="26">
        <f t="shared" si="0"/>
        <v>20</v>
      </c>
      <c r="L15" s="6" t="s">
        <v>20</v>
      </c>
    </row>
    <row r="16" spans="1:13">
      <c r="C16" s="101"/>
      <c r="D16" s="101"/>
      <c r="E16" s="101"/>
      <c r="F16" s="101"/>
      <c r="G16" s="101"/>
    </row>
    <row r="17" spans="3:7">
      <c r="C17" s="101" t="s">
        <v>74</v>
      </c>
      <c r="D17" s="101"/>
      <c r="E17" s="101"/>
      <c r="F17" s="101"/>
      <c r="G17" s="101"/>
    </row>
    <row r="18" spans="3:7">
      <c r="C18" s="101" t="s">
        <v>75</v>
      </c>
      <c r="D18" s="101"/>
      <c r="E18" s="101"/>
      <c r="F18" s="101"/>
      <c r="G18" s="101"/>
    </row>
    <row r="19" spans="3:7">
      <c r="C19" s="101" t="s">
        <v>76</v>
      </c>
      <c r="D19" s="101"/>
      <c r="E19" s="101"/>
      <c r="F19" s="101"/>
      <c r="G19" s="101"/>
    </row>
    <row r="20" spans="3:7">
      <c r="C20" s="101"/>
      <c r="D20" s="101"/>
      <c r="E20" s="101"/>
      <c r="F20" s="101"/>
      <c r="G20" s="101"/>
    </row>
  </sheetData>
  <autoFilter ref="A4:M15"/>
  <mergeCells count="8">
    <mergeCell ref="C18:G18"/>
    <mergeCell ref="C19:G19"/>
    <mergeCell ref="C20:G20"/>
    <mergeCell ref="A1:L1"/>
    <mergeCell ref="B2:C2"/>
    <mergeCell ref="G2:J2"/>
    <mergeCell ref="C16:G16"/>
    <mergeCell ref="C17:G17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BreakPreview" zoomScaleNormal="80" zoomScaleSheetLayoutView="100" workbookViewId="0">
      <selection activeCell="A7" sqref="A7:XFD7"/>
    </sheetView>
  </sheetViews>
  <sheetFormatPr defaultColWidth="9" defaultRowHeight="14.4"/>
  <cols>
    <col min="1" max="1" width="6.33203125" customWidth="1"/>
    <col min="2" max="2" width="7.88671875" customWidth="1"/>
    <col min="3" max="3" width="14.5546875" customWidth="1"/>
    <col min="4" max="4" width="11.5546875" customWidth="1"/>
    <col min="5" max="5" width="15.88671875" customWidth="1"/>
    <col min="6" max="6" width="19.33203125" customWidth="1"/>
    <col min="7" max="7" width="29.33203125" customWidth="1"/>
    <col min="8" max="8" width="9.33203125" customWidth="1"/>
    <col min="9" max="9" width="13.5546875" customWidth="1"/>
    <col min="10" max="10" width="11.44140625" customWidth="1"/>
    <col min="11" max="11" width="15.6640625" customWidth="1"/>
    <col min="12" max="12" width="19.33203125" customWidth="1"/>
    <col min="13" max="13" width="0.109375" customWidth="1"/>
  </cols>
  <sheetData>
    <row r="1" spans="1:13" ht="2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0"/>
    </row>
    <row r="2" spans="1:13" ht="21">
      <c r="A2" s="2"/>
      <c r="B2" s="100" t="s">
        <v>1</v>
      </c>
      <c r="C2" s="100"/>
      <c r="G2" s="103">
        <v>35</v>
      </c>
      <c r="H2" s="103"/>
      <c r="I2" s="103"/>
      <c r="J2" s="103"/>
      <c r="K2" s="21"/>
      <c r="L2" s="21"/>
      <c r="M2" s="21"/>
    </row>
    <row r="3" spans="1:13" ht="18">
      <c r="A3" s="2"/>
      <c r="J3" s="21"/>
      <c r="K3" s="21"/>
      <c r="L3" s="21"/>
      <c r="M3" s="21"/>
    </row>
    <row r="4" spans="1:13" ht="27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22" t="s">
        <v>10</v>
      </c>
      <c r="J4" s="23" t="s">
        <v>11</v>
      </c>
      <c r="K4" s="24" t="s">
        <v>12</v>
      </c>
      <c r="L4" s="24" t="s">
        <v>13</v>
      </c>
    </row>
    <row r="5" spans="1:13">
      <c r="A5" s="5">
        <v>1</v>
      </c>
      <c r="B5" s="5" t="s">
        <v>170</v>
      </c>
      <c r="C5" s="6" t="s">
        <v>171</v>
      </c>
      <c r="D5" s="5" t="s">
        <v>172</v>
      </c>
      <c r="E5" s="5" t="s">
        <v>126</v>
      </c>
      <c r="F5" s="7">
        <v>39107</v>
      </c>
      <c r="G5" s="8" t="s">
        <v>18</v>
      </c>
      <c r="H5" s="5" t="s">
        <v>173</v>
      </c>
      <c r="I5" s="5" t="s">
        <v>19</v>
      </c>
      <c r="J5" s="25">
        <v>9</v>
      </c>
      <c r="K5" s="26">
        <f>J5/$G$2*100</f>
        <v>25.714285714285712</v>
      </c>
      <c r="L5" s="27" t="s">
        <v>76</v>
      </c>
    </row>
    <row r="6" spans="1:13" s="1" customFormat="1">
      <c r="A6" s="9">
        <v>2</v>
      </c>
      <c r="B6" s="9" t="s">
        <v>174</v>
      </c>
      <c r="C6" s="10" t="s">
        <v>175</v>
      </c>
      <c r="D6" s="9" t="s">
        <v>125</v>
      </c>
      <c r="E6" s="9" t="s">
        <v>59</v>
      </c>
      <c r="F6" s="11">
        <v>39324</v>
      </c>
      <c r="G6" s="12" t="s">
        <v>18</v>
      </c>
      <c r="H6" s="9" t="s">
        <v>173</v>
      </c>
      <c r="I6" s="9" t="s">
        <v>142</v>
      </c>
      <c r="J6" s="28">
        <v>15</v>
      </c>
      <c r="K6" s="29">
        <f t="shared" ref="K6:K14" si="0">J6/$G$2*100</f>
        <v>42.857142857142854</v>
      </c>
      <c r="L6" s="72" t="s">
        <v>76</v>
      </c>
    </row>
    <row r="7" spans="1:13" s="1" customFormat="1">
      <c r="A7" s="9">
        <v>3</v>
      </c>
      <c r="B7" s="9" t="s">
        <v>176</v>
      </c>
      <c r="C7" s="10" t="s">
        <v>177</v>
      </c>
      <c r="D7" s="10" t="s">
        <v>35</v>
      </c>
      <c r="E7" s="10" t="s">
        <v>59</v>
      </c>
      <c r="F7" s="52">
        <v>39144</v>
      </c>
      <c r="G7" s="12" t="s">
        <v>18</v>
      </c>
      <c r="H7" s="10" t="s">
        <v>173</v>
      </c>
      <c r="I7" s="9" t="s">
        <v>142</v>
      </c>
      <c r="J7" s="28">
        <v>14</v>
      </c>
      <c r="K7" s="29">
        <f t="shared" si="0"/>
        <v>40</v>
      </c>
      <c r="L7" s="73" t="s">
        <v>76</v>
      </c>
    </row>
    <row r="8" spans="1:13">
      <c r="A8" s="5">
        <v>4</v>
      </c>
      <c r="B8" s="5" t="s">
        <v>178</v>
      </c>
      <c r="C8" s="13" t="s">
        <v>179</v>
      </c>
      <c r="D8" s="13" t="s">
        <v>180</v>
      </c>
      <c r="E8" s="13" t="s">
        <v>69</v>
      </c>
      <c r="F8" s="14">
        <v>39121</v>
      </c>
      <c r="G8" s="8" t="s">
        <v>18</v>
      </c>
      <c r="H8" s="8" t="s">
        <v>173</v>
      </c>
      <c r="I8" s="5" t="s">
        <v>19</v>
      </c>
      <c r="J8" s="25">
        <v>8</v>
      </c>
      <c r="K8" s="26">
        <f t="shared" si="0"/>
        <v>22.857142857142858</v>
      </c>
      <c r="L8" s="27" t="s">
        <v>76</v>
      </c>
    </row>
    <row r="9" spans="1:13" ht="18" customHeight="1">
      <c r="A9" s="5">
        <v>5</v>
      </c>
      <c r="B9" s="5" t="s">
        <v>181</v>
      </c>
      <c r="C9" s="13" t="s">
        <v>182</v>
      </c>
      <c r="D9" s="13" t="s">
        <v>183</v>
      </c>
      <c r="E9" s="13" t="s">
        <v>99</v>
      </c>
      <c r="F9" s="14">
        <v>39116</v>
      </c>
      <c r="G9" s="8" t="s">
        <v>18</v>
      </c>
      <c r="H9" s="8" t="s">
        <v>173</v>
      </c>
      <c r="I9" s="5" t="s">
        <v>19</v>
      </c>
      <c r="J9" s="74">
        <v>6</v>
      </c>
      <c r="K9" s="26">
        <f t="shared" si="0"/>
        <v>17.142857142857142</v>
      </c>
      <c r="L9" s="6" t="s">
        <v>76</v>
      </c>
    </row>
    <row r="10" spans="1:13" s="66" customFormat="1">
      <c r="A10" s="67">
        <v>6</v>
      </c>
      <c r="B10" s="67" t="s">
        <v>184</v>
      </c>
      <c r="C10" s="68" t="s">
        <v>185</v>
      </c>
      <c r="D10" s="68" t="s">
        <v>186</v>
      </c>
      <c r="E10" s="68" t="s">
        <v>99</v>
      </c>
      <c r="F10" s="69">
        <v>39405</v>
      </c>
      <c r="G10" s="68" t="s">
        <v>18</v>
      </c>
      <c r="H10" s="68" t="s">
        <v>173</v>
      </c>
      <c r="I10" s="67" t="s">
        <v>19</v>
      </c>
      <c r="J10" s="75">
        <v>7</v>
      </c>
      <c r="K10" s="76">
        <f t="shared" si="0"/>
        <v>20</v>
      </c>
      <c r="L10" s="77" t="s">
        <v>187</v>
      </c>
    </row>
    <row r="11" spans="1:13" s="1" customFormat="1">
      <c r="A11" s="9">
        <v>7</v>
      </c>
      <c r="B11" s="9" t="s">
        <v>188</v>
      </c>
      <c r="C11" s="70" t="s">
        <v>189</v>
      </c>
      <c r="D11" s="70" t="s">
        <v>190</v>
      </c>
      <c r="E11" s="70" t="s">
        <v>191</v>
      </c>
      <c r="F11" s="15">
        <v>39427</v>
      </c>
      <c r="G11" s="70" t="s">
        <v>18</v>
      </c>
      <c r="H11" s="70" t="s">
        <v>192</v>
      </c>
      <c r="I11" s="9" t="s">
        <v>142</v>
      </c>
      <c r="J11" s="28">
        <v>15</v>
      </c>
      <c r="K11" s="29">
        <f t="shared" si="0"/>
        <v>42.857142857142854</v>
      </c>
      <c r="L11" s="73" t="s">
        <v>187</v>
      </c>
    </row>
    <row r="12" spans="1:13">
      <c r="A12" s="5">
        <v>8</v>
      </c>
      <c r="B12" s="5" t="s">
        <v>193</v>
      </c>
      <c r="C12" s="71" t="s">
        <v>194</v>
      </c>
      <c r="D12" s="71" t="s">
        <v>62</v>
      </c>
      <c r="E12" s="71" t="s">
        <v>118</v>
      </c>
      <c r="F12" s="14">
        <v>39538</v>
      </c>
      <c r="G12" s="71" t="s">
        <v>18</v>
      </c>
      <c r="H12" s="71" t="s">
        <v>192</v>
      </c>
      <c r="I12" s="5" t="s">
        <v>19</v>
      </c>
      <c r="J12" s="25">
        <v>8</v>
      </c>
      <c r="K12" s="26">
        <f t="shared" si="0"/>
        <v>22.857142857142858</v>
      </c>
      <c r="L12" s="78" t="s">
        <v>187</v>
      </c>
    </row>
    <row r="13" spans="1:13">
      <c r="A13" s="5">
        <v>9</v>
      </c>
      <c r="B13" s="5" t="s">
        <v>195</v>
      </c>
      <c r="C13" s="71" t="s">
        <v>196</v>
      </c>
      <c r="D13" s="71" t="s">
        <v>42</v>
      </c>
      <c r="E13" s="71" t="s">
        <v>133</v>
      </c>
      <c r="F13" s="14">
        <v>39413</v>
      </c>
      <c r="G13" s="71" t="s">
        <v>18</v>
      </c>
      <c r="H13" s="71" t="s">
        <v>192</v>
      </c>
      <c r="I13" s="5" t="s">
        <v>19</v>
      </c>
      <c r="J13" s="25">
        <v>8</v>
      </c>
      <c r="K13" s="26">
        <f t="shared" si="0"/>
        <v>22.857142857142858</v>
      </c>
      <c r="L13" s="78" t="s">
        <v>187</v>
      </c>
    </row>
    <row r="14" spans="1:13" s="1" customFormat="1">
      <c r="A14" s="9">
        <v>10</v>
      </c>
      <c r="B14" s="9" t="s">
        <v>197</v>
      </c>
      <c r="C14" s="70" t="s">
        <v>198</v>
      </c>
      <c r="D14" s="70" t="s">
        <v>199</v>
      </c>
      <c r="E14" s="70" t="s">
        <v>113</v>
      </c>
      <c r="F14" s="15">
        <v>39357</v>
      </c>
      <c r="G14" s="70" t="s">
        <v>18</v>
      </c>
      <c r="H14" s="70" t="s">
        <v>192</v>
      </c>
      <c r="I14" s="9" t="s">
        <v>119</v>
      </c>
      <c r="J14" s="28">
        <v>22</v>
      </c>
      <c r="K14" s="29">
        <f t="shared" si="0"/>
        <v>62.857142857142854</v>
      </c>
      <c r="L14" s="73" t="s">
        <v>187</v>
      </c>
    </row>
    <row r="15" spans="1:13">
      <c r="A15" s="16"/>
      <c r="B15" s="16"/>
      <c r="C15" s="55"/>
      <c r="D15" s="55"/>
      <c r="E15" s="55"/>
      <c r="F15" s="18"/>
      <c r="G15" s="55"/>
      <c r="H15" s="55"/>
      <c r="I15" s="16"/>
      <c r="J15" s="63"/>
      <c r="K15" s="33"/>
      <c r="L15" s="65"/>
    </row>
    <row r="16" spans="1:13">
      <c r="C16" s="101"/>
      <c r="D16" s="101"/>
      <c r="E16" s="101"/>
      <c r="F16" s="101"/>
      <c r="G16" s="101"/>
    </row>
    <row r="17" spans="3:7">
      <c r="C17" s="101" t="s">
        <v>74</v>
      </c>
      <c r="D17" s="101"/>
      <c r="E17" s="101"/>
      <c r="F17" s="101"/>
      <c r="G17" s="101"/>
    </row>
    <row r="18" spans="3:7">
      <c r="C18" s="101" t="s">
        <v>75</v>
      </c>
      <c r="D18" s="101"/>
      <c r="E18" s="101"/>
      <c r="F18" s="101"/>
      <c r="G18" s="101"/>
    </row>
    <row r="19" spans="3:7">
      <c r="C19" s="101" t="s">
        <v>76</v>
      </c>
      <c r="D19" s="101"/>
      <c r="E19" s="101"/>
      <c r="F19" s="101"/>
      <c r="G19" s="101"/>
    </row>
    <row r="20" spans="3:7">
      <c r="C20" s="101"/>
      <c r="D20" s="101"/>
      <c r="E20" s="101"/>
      <c r="F20" s="101"/>
      <c r="G20" s="101"/>
    </row>
  </sheetData>
  <autoFilter ref="A4:M14"/>
  <mergeCells count="8">
    <mergeCell ref="C18:G18"/>
    <mergeCell ref="C19:G19"/>
    <mergeCell ref="C20:G20"/>
    <mergeCell ref="A1:L1"/>
    <mergeCell ref="B2:C2"/>
    <mergeCell ref="G2:J2"/>
    <mergeCell ref="C16:G16"/>
    <mergeCell ref="C17:G17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zoomScaleNormal="80" zoomScaleSheetLayoutView="100" workbookViewId="0">
      <selection activeCell="D15" sqref="D15:H15"/>
    </sheetView>
  </sheetViews>
  <sheetFormatPr defaultColWidth="9" defaultRowHeight="14.4"/>
  <cols>
    <col min="1" max="1" width="6.33203125" customWidth="1"/>
    <col min="2" max="2" width="7.88671875" customWidth="1"/>
    <col min="3" max="3" width="16.44140625" customWidth="1"/>
    <col min="4" max="4" width="12.109375" customWidth="1"/>
    <col min="5" max="5" width="13.6640625" customWidth="1"/>
    <col min="6" max="6" width="19.33203125" customWidth="1"/>
    <col min="7" max="7" width="29.33203125" customWidth="1"/>
    <col min="8" max="8" width="9.33203125" customWidth="1"/>
    <col min="9" max="9" width="13.5546875" customWidth="1"/>
    <col min="10" max="10" width="11.44140625" customWidth="1"/>
    <col min="11" max="11" width="15.6640625" customWidth="1"/>
    <col min="12" max="12" width="19.33203125" customWidth="1"/>
    <col min="13" max="13" width="0.109375" customWidth="1"/>
  </cols>
  <sheetData>
    <row r="1" spans="1:13" ht="2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0"/>
    </row>
    <row r="2" spans="1:13" ht="21">
      <c r="A2" s="2"/>
      <c r="B2" s="100" t="s">
        <v>1</v>
      </c>
      <c r="C2" s="100"/>
      <c r="G2" s="101">
        <v>35</v>
      </c>
      <c r="H2" s="101"/>
      <c r="I2" s="101"/>
      <c r="J2" s="101"/>
      <c r="K2" s="21"/>
      <c r="L2" s="21"/>
      <c r="M2" s="21"/>
    </row>
    <row r="3" spans="1:13" ht="18">
      <c r="A3" s="2"/>
      <c r="J3" s="21"/>
      <c r="K3" s="21"/>
      <c r="L3" s="21"/>
      <c r="M3" s="21"/>
    </row>
    <row r="4" spans="1:13" ht="27">
      <c r="A4" s="35" t="s">
        <v>2</v>
      </c>
      <c r="B4" s="36" t="s">
        <v>3</v>
      </c>
      <c r="C4" s="36" t="s">
        <v>4</v>
      </c>
      <c r="D4" s="36" t="s">
        <v>5</v>
      </c>
      <c r="E4" s="36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45" t="s">
        <v>11</v>
      </c>
      <c r="K4" s="46" t="s">
        <v>12</v>
      </c>
      <c r="L4" s="47" t="s">
        <v>13</v>
      </c>
    </row>
    <row r="5" spans="1:13">
      <c r="A5" s="37">
        <v>1</v>
      </c>
      <c r="B5" s="5" t="s">
        <v>200</v>
      </c>
      <c r="C5" s="6" t="s">
        <v>201</v>
      </c>
      <c r="D5" s="5" t="s">
        <v>190</v>
      </c>
      <c r="E5" s="5" t="s">
        <v>126</v>
      </c>
      <c r="F5" s="7">
        <v>38729</v>
      </c>
      <c r="G5" s="8" t="s">
        <v>202</v>
      </c>
      <c r="H5" s="5">
        <v>9</v>
      </c>
      <c r="I5" s="5" t="s">
        <v>19</v>
      </c>
      <c r="J5" s="25">
        <v>7</v>
      </c>
      <c r="K5" s="26">
        <f>J5/$G$2*100</f>
        <v>20</v>
      </c>
      <c r="L5" s="48" t="s">
        <v>92</v>
      </c>
    </row>
    <row r="6" spans="1:13" s="1" customFormat="1">
      <c r="A6" s="38">
        <v>2</v>
      </c>
      <c r="B6" s="9" t="s">
        <v>203</v>
      </c>
      <c r="C6" s="10" t="s">
        <v>204</v>
      </c>
      <c r="D6" s="9" t="s">
        <v>136</v>
      </c>
      <c r="E6" s="9" t="s">
        <v>167</v>
      </c>
      <c r="F6" s="39">
        <v>38994</v>
      </c>
      <c r="G6" s="12" t="s">
        <v>202</v>
      </c>
      <c r="H6" s="9">
        <v>9</v>
      </c>
      <c r="I6" s="9" t="s">
        <v>48</v>
      </c>
      <c r="J6" s="28">
        <v>17</v>
      </c>
      <c r="K6" s="29">
        <f t="shared" ref="K6:K12" si="0">J6/$G$2*100</f>
        <v>48.571428571428569</v>
      </c>
      <c r="L6" s="56" t="s">
        <v>92</v>
      </c>
    </row>
    <row r="7" spans="1:13" s="1" customFormat="1">
      <c r="A7" s="38">
        <v>3</v>
      </c>
      <c r="B7" s="9" t="s">
        <v>205</v>
      </c>
      <c r="C7" s="10" t="s">
        <v>206</v>
      </c>
      <c r="D7" s="10" t="s">
        <v>125</v>
      </c>
      <c r="E7" s="10" t="s">
        <v>28</v>
      </c>
      <c r="F7" s="52">
        <v>38903</v>
      </c>
      <c r="G7" s="12" t="s">
        <v>202</v>
      </c>
      <c r="H7" s="10">
        <v>9</v>
      </c>
      <c r="I7" s="9" t="s">
        <v>142</v>
      </c>
      <c r="J7" s="28">
        <v>12</v>
      </c>
      <c r="K7" s="29">
        <f t="shared" si="0"/>
        <v>34.285714285714285</v>
      </c>
      <c r="L7" s="57" t="s">
        <v>92</v>
      </c>
    </row>
    <row r="8" spans="1:13">
      <c r="A8" s="37">
        <v>4</v>
      </c>
      <c r="B8" s="5" t="s">
        <v>207</v>
      </c>
      <c r="C8" s="6" t="s">
        <v>208</v>
      </c>
      <c r="D8" s="5" t="s">
        <v>58</v>
      </c>
      <c r="E8" s="5" t="s">
        <v>36</v>
      </c>
      <c r="F8" s="7">
        <v>39003</v>
      </c>
      <c r="G8" s="8" t="s">
        <v>18</v>
      </c>
      <c r="H8" s="5">
        <v>9</v>
      </c>
      <c r="I8" s="5" t="s">
        <v>19</v>
      </c>
      <c r="J8" s="25">
        <v>9</v>
      </c>
      <c r="K8" s="26">
        <f t="shared" si="0"/>
        <v>25.714285714285712</v>
      </c>
      <c r="L8" s="48" t="s">
        <v>20</v>
      </c>
    </row>
    <row r="9" spans="1:13">
      <c r="A9" s="37">
        <v>5</v>
      </c>
      <c r="B9" s="5" t="s">
        <v>209</v>
      </c>
      <c r="C9" s="6" t="s">
        <v>210</v>
      </c>
      <c r="D9" s="5" t="s">
        <v>27</v>
      </c>
      <c r="E9" s="5" t="s">
        <v>126</v>
      </c>
      <c r="F9" s="53">
        <v>38734</v>
      </c>
      <c r="G9" s="8" t="s">
        <v>18</v>
      </c>
      <c r="H9" s="5">
        <v>9</v>
      </c>
      <c r="I9" s="5" t="s">
        <v>19</v>
      </c>
      <c r="J9" s="25">
        <v>5</v>
      </c>
      <c r="K9" s="26">
        <f t="shared" si="0"/>
        <v>14.285714285714285</v>
      </c>
      <c r="L9" s="58" t="s">
        <v>20</v>
      </c>
    </row>
    <row r="10" spans="1:13">
      <c r="A10" s="37">
        <v>6</v>
      </c>
      <c r="B10" s="5" t="s">
        <v>211</v>
      </c>
      <c r="C10" s="13" t="s">
        <v>212</v>
      </c>
      <c r="D10" s="13" t="s">
        <v>213</v>
      </c>
      <c r="E10" s="13" t="s">
        <v>214</v>
      </c>
      <c r="F10" s="7">
        <v>39010</v>
      </c>
      <c r="G10" s="8" t="s">
        <v>18</v>
      </c>
      <c r="H10" s="13">
        <v>9</v>
      </c>
      <c r="I10" s="5" t="s">
        <v>19</v>
      </c>
      <c r="J10" s="25">
        <v>0</v>
      </c>
      <c r="K10" s="26">
        <f t="shared" si="0"/>
        <v>0</v>
      </c>
      <c r="L10" s="59" t="s">
        <v>20</v>
      </c>
    </row>
    <row r="11" spans="1:13" s="1" customFormat="1">
      <c r="A11" s="38">
        <v>7</v>
      </c>
      <c r="B11" s="9" t="s">
        <v>215</v>
      </c>
      <c r="C11" s="10" t="s">
        <v>216</v>
      </c>
      <c r="D11" s="10" t="s">
        <v>42</v>
      </c>
      <c r="E11" s="10" t="s">
        <v>217</v>
      </c>
      <c r="F11" s="15">
        <v>39074</v>
      </c>
      <c r="G11" s="12" t="s">
        <v>202</v>
      </c>
      <c r="H11" s="12">
        <v>9</v>
      </c>
      <c r="I11" s="9" t="s">
        <v>119</v>
      </c>
      <c r="J11" s="28">
        <v>27</v>
      </c>
      <c r="K11" s="29">
        <f t="shared" si="0"/>
        <v>77.142857142857153</v>
      </c>
      <c r="L11" s="49" t="s">
        <v>92</v>
      </c>
    </row>
    <row r="12" spans="1:13">
      <c r="A12" s="40">
        <v>8</v>
      </c>
      <c r="B12" s="41" t="s">
        <v>218</v>
      </c>
      <c r="C12" s="42" t="s">
        <v>219</v>
      </c>
      <c r="D12" s="42" t="s">
        <v>51</v>
      </c>
      <c r="E12" s="42" t="s">
        <v>141</v>
      </c>
      <c r="F12" s="43">
        <v>38933</v>
      </c>
      <c r="G12" s="44" t="s">
        <v>202</v>
      </c>
      <c r="H12" s="44">
        <v>9</v>
      </c>
      <c r="I12" s="41" t="s">
        <v>19</v>
      </c>
      <c r="J12" s="60">
        <v>5</v>
      </c>
      <c r="K12" s="61">
        <f t="shared" si="0"/>
        <v>14.285714285714285</v>
      </c>
      <c r="L12" s="62" t="s">
        <v>92</v>
      </c>
    </row>
    <row r="13" spans="1:13" ht="15.75" customHeight="1">
      <c r="A13" s="16"/>
      <c r="B13" s="16"/>
      <c r="C13" s="17"/>
      <c r="D13" s="17"/>
      <c r="E13" s="17"/>
      <c r="F13" s="18"/>
      <c r="G13" s="54"/>
      <c r="H13" s="19"/>
      <c r="I13" s="16"/>
      <c r="J13" s="63"/>
      <c r="K13" s="33"/>
      <c r="L13" s="34"/>
    </row>
    <row r="14" spans="1:13" ht="15.75" customHeight="1">
      <c r="A14" s="16"/>
      <c r="B14" s="16"/>
      <c r="C14" s="17"/>
      <c r="D14" s="101" t="s">
        <v>74</v>
      </c>
      <c r="E14" s="101"/>
      <c r="F14" s="101"/>
      <c r="G14" s="101"/>
      <c r="H14" s="101"/>
      <c r="I14" s="16"/>
      <c r="J14" s="63"/>
      <c r="K14" s="33"/>
      <c r="L14" s="34"/>
    </row>
    <row r="15" spans="1:13" ht="15.75" customHeight="1">
      <c r="A15" s="16"/>
      <c r="B15" s="16"/>
      <c r="C15" s="17"/>
      <c r="D15" s="101" t="s">
        <v>75</v>
      </c>
      <c r="E15" s="101"/>
      <c r="F15" s="101"/>
      <c r="G15" s="101"/>
      <c r="H15" s="101"/>
      <c r="I15" s="16"/>
      <c r="J15" s="63"/>
      <c r="K15" s="33"/>
      <c r="L15" s="34"/>
    </row>
    <row r="16" spans="1:13">
      <c r="A16" s="16"/>
      <c r="B16" s="16"/>
      <c r="C16" s="17"/>
      <c r="D16" s="101" t="s">
        <v>76</v>
      </c>
      <c r="E16" s="101"/>
      <c r="F16" s="101"/>
      <c r="G16" s="101"/>
      <c r="H16" s="101"/>
      <c r="I16" s="16"/>
      <c r="J16" s="32"/>
      <c r="K16" s="33"/>
      <c r="L16" s="64"/>
    </row>
    <row r="17" spans="1:12">
      <c r="A17" s="16"/>
      <c r="B17" s="16"/>
      <c r="C17" s="55"/>
      <c r="D17" s="55"/>
      <c r="E17" s="55"/>
      <c r="F17" s="18"/>
      <c r="G17" s="55"/>
      <c r="H17" s="55"/>
      <c r="I17" s="16"/>
      <c r="J17" s="63"/>
      <c r="K17" s="33"/>
      <c r="L17" s="65"/>
    </row>
    <row r="18" spans="1:12">
      <c r="A18" s="16"/>
      <c r="B18" s="16"/>
      <c r="C18" s="17"/>
      <c r="D18" s="17"/>
      <c r="E18" s="17"/>
      <c r="F18" s="18"/>
      <c r="G18" s="54"/>
      <c r="H18" s="19"/>
      <c r="I18" s="16"/>
      <c r="J18" s="63"/>
      <c r="K18" s="33"/>
      <c r="L18" s="34"/>
    </row>
    <row r="19" spans="1:12">
      <c r="C19" s="104"/>
      <c r="D19" s="104"/>
      <c r="E19" s="104"/>
      <c r="F19" s="104"/>
      <c r="G19" s="104"/>
    </row>
    <row r="20" spans="1:12">
      <c r="C20" s="101"/>
      <c r="D20" s="101"/>
      <c r="E20" s="101"/>
      <c r="F20" s="101"/>
      <c r="G20" s="101"/>
    </row>
    <row r="21" spans="1:12">
      <c r="C21" s="101"/>
      <c r="D21" s="101"/>
      <c r="E21" s="101"/>
      <c r="F21" s="101"/>
      <c r="G21" s="101"/>
    </row>
    <row r="22" spans="1:12">
      <c r="C22" s="101"/>
      <c r="D22" s="101"/>
      <c r="E22" s="101"/>
      <c r="F22" s="101"/>
      <c r="G22" s="101"/>
    </row>
    <row r="23" spans="1:12">
      <c r="C23" s="101"/>
      <c r="D23" s="101"/>
      <c r="E23" s="101"/>
      <c r="F23" s="101"/>
      <c r="G23" s="101"/>
    </row>
  </sheetData>
  <autoFilter ref="A4:M12"/>
  <mergeCells count="11">
    <mergeCell ref="C23:G23"/>
    <mergeCell ref="D16:H16"/>
    <mergeCell ref="C19:G19"/>
    <mergeCell ref="C20:G20"/>
    <mergeCell ref="C21:G21"/>
    <mergeCell ref="C22:G22"/>
    <mergeCell ref="A1:L1"/>
    <mergeCell ref="B2:C2"/>
    <mergeCell ref="G2:J2"/>
    <mergeCell ref="D14:H14"/>
    <mergeCell ref="D15:H15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view="pageBreakPreview" zoomScaleNormal="80" zoomScaleSheetLayoutView="100" workbookViewId="0">
      <selection activeCell="A6" sqref="A6:XFD6"/>
    </sheetView>
  </sheetViews>
  <sheetFormatPr defaultColWidth="9" defaultRowHeight="14.4"/>
  <cols>
    <col min="1" max="1" width="6.33203125" customWidth="1"/>
    <col min="2" max="2" width="7.88671875" customWidth="1"/>
    <col min="3" max="3" width="16.44140625" customWidth="1"/>
    <col min="4" max="4" width="9.5546875" customWidth="1"/>
    <col min="5" max="5" width="13.6640625" customWidth="1"/>
    <col min="6" max="6" width="19.33203125" customWidth="1"/>
    <col min="7" max="7" width="29.33203125" customWidth="1"/>
    <col min="8" max="8" width="9.33203125" customWidth="1"/>
    <col min="9" max="9" width="13.5546875" customWidth="1"/>
    <col min="10" max="10" width="11.44140625" customWidth="1"/>
    <col min="11" max="11" width="15.6640625" customWidth="1"/>
    <col min="12" max="12" width="19.33203125" customWidth="1"/>
    <col min="13" max="13" width="0.109375" customWidth="1"/>
  </cols>
  <sheetData>
    <row r="1" spans="1:13" ht="2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0"/>
    </row>
    <row r="2" spans="1:13" ht="21">
      <c r="A2" s="2"/>
      <c r="B2" s="100" t="s">
        <v>1</v>
      </c>
      <c r="C2" s="100"/>
      <c r="G2" s="101">
        <v>42</v>
      </c>
      <c r="H2" s="101"/>
      <c r="I2" s="101"/>
      <c r="J2" s="101"/>
      <c r="K2" s="21"/>
      <c r="L2" s="21"/>
      <c r="M2" s="21"/>
    </row>
    <row r="3" spans="1:13" ht="18">
      <c r="A3" s="2"/>
      <c r="J3" s="21"/>
      <c r="K3" s="21"/>
      <c r="L3" s="21"/>
      <c r="M3" s="21"/>
    </row>
    <row r="4" spans="1:13" ht="27">
      <c r="A4" s="35" t="s">
        <v>2</v>
      </c>
      <c r="B4" s="36" t="s">
        <v>3</v>
      </c>
      <c r="C4" s="36" t="s">
        <v>4</v>
      </c>
      <c r="D4" s="36" t="s">
        <v>5</v>
      </c>
      <c r="E4" s="36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45" t="s">
        <v>11</v>
      </c>
      <c r="K4" s="46" t="s">
        <v>12</v>
      </c>
      <c r="L4" s="47" t="s">
        <v>13</v>
      </c>
    </row>
    <row r="5" spans="1:13">
      <c r="A5" s="37">
        <v>1</v>
      </c>
      <c r="B5" s="5" t="s">
        <v>220</v>
      </c>
      <c r="C5" s="6" t="s">
        <v>221</v>
      </c>
      <c r="D5" s="5" t="s">
        <v>136</v>
      </c>
      <c r="E5" s="5" t="s">
        <v>39</v>
      </c>
      <c r="F5" s="7">
        <v>38464</v>
      </c>
      <c r="G5" s="8" t="s">
        <v>202</v>
      </c>
      <c r="H5" s="5">
        <v>10</v>
      </c>
      <c r="I5" s="5" t="s">
        <v>19</v>
      </c>
      <c r="J5" s="25">
        <v>6</v>
      </c>
      <c r="K5" s="26">
        <f>J5/$G$2*100</f>
        <v>14.285714285714285</v>
      </c>
      <c r="L5" s="48" t="s">
        <v>92</v>
      </c>
    </row>
    <row r="6" spans="1:13" s="1" customFormat="1">
      <c r="A6" s="38">
        <v>2</v>
      </c>
      <c r="B6" s="9" t="s">
        <v>222</v>
      </c>
      <c r="C6" s="10" t="s">
        <v>223</v>
      </c>
      <c r="D6" s="9" t="s">
        <v>136</v>
      </c>
      <c r="E6" s="9" t="s">
        <v>224</v>
      </c>
      <c r="F6" s="39">
        <v>38523</v>
      </c>
      <c r="G6" s="12" t="s">
        <v>202</v>
      </c>
      <c r="H6" s="9">
        <v>10</v>
      </c>
      <c r="I6" s="9" t="s">
        <v>48</v>
      </c>
      <c r="J6" s="28">
        <v>14</v>
      </c>
      <c r="K6" s="29">
        <f t="shared" ref="K6:K8" si="0">J6/$G$2*100</f>
        <v>33.333333333333329</v>
      </c>
      <c r="L6" s="49" t="s">
        <v>92</v>
      </c>
    </row>
    <row r="7" spans="1:13">
      <c r="A7" s="37">
        <v>3</v>
      </c>
      <c r="B7" s="5" t="s">
        <v>225</v>
      </c>
      <c r="C7" s="13" t="s">
        <v>226</v>
      </c>
      <c r="D7" s="13" t="s">
        <v>227</v>
      </c>
      <c r="E7" s="13" t="s">
        <v>228</v>
      </c>
      <c r="F7" s="7">
        <v>38647</v>
      </c>
      <c r="G7" s="8" t="s">
        <v>202</v>
      </c>
      <c r="H7" s="13">
        <v>10</v>
      </c>
      <c r="I7" s="5" t="s">
        <v>19</v>
      </c>
      <c r="J7" s="25">
        <v>8</v>
      </c>
      <c r="K7" s="26">
        <f t="shared" si="0"/>
        <v>19.047619047619047</v>
      </c>
      <c r="L7" s="48" t="s">
        <v>92</v>
      </c>
    </row>
    <row r="8" spans="1:13">
      <c r="A8" s="40">
        <v>4</v>
      </c>
      <c r="B8" s="41" t="s">
        <v>229</v>
      </c>
      <c r="C8" s="42" t="s">
        <v>230</v>
      </c>
      <c r="D8" s="42" t="s">
        <v>231</v>
      </c>
      <c r="E8" s="42" t="s">
        <v>59</v>
      </c>
      <c r="F8" s="43">
        <v>38647</v>
      </c>
      <c r="G8" s="44" t="s">
        <v>202</v>
      </c>
      <c r="H8" s="44">
        <v>10</v>
      </c>
      <c r="I8" s="41" t="s">
        <v>19</v>
      </c>
      <c r="J8" s="50">
        <v>5</v>
      </c>
      <c r="K8" s="26">
        <f t="shared" si="0"/>
        <v>11.904761904761903</v>
      </c>
      <c r="L8" s="51" t="s">
        <v>92</v>
      </c>
    </row>
    <row r="9" spans="1:13">
      <c r="C9" s="101"/>
      <c r="D9" s="101"/>
      <c r="E9" s="101"/>
      <c r="F9" s="101"/>
      <c r="G9" s="101"/>
    </row>
    <row r="10" spans="1:13">
      <c r="C10" s="101" t="s">
        <v>74</v>
      </c>
      <c r="D10" s="101"/>
      <c r="E10" s="101"/>
      <c r="F10" s="101"/>
      <c r="G10" s="101"/>
    </row>
    <row r="11" spans="1:13">
      <c r="C11" s="101" t="s">
        <v>75</v>
      </c>
      <c r="D11" s="101"/>
      <c r="E11" s="101"/>
      <c r="F11" s="101"/>
      <c r="G11" s="101"/>
    </row>
    <row r="12" spans="1:13">
      <c r="C12" s="101" t="s">
        <v>76</v>
      </c>
      <c r="D12" s="101"/>
      <c r="E12" s="101"/>
      <c r="F12" s="101"/>
      <c r="G12" s="101"/>
    </row>
    <row r="13" spans="1:13">
      <c r="C13" s="101"/>
      <c r="D13" s="101"/>
      <c r="E13" s="101"/>
      <c r="F13" s="101"/>
      <c r="G13" s="101"/>
    </row>
  </sheetData>
  <autoFilter ref="A4:M8"/>
  <mergeCells count="8">
    <mergeCell ref="C11:G11"/>
    <mergeCell ref="C12:G12"/>
    <mergeCell ref="C13:G13"/>
    <mergeCell ref="A1:L1"/>
    <mergeCell ref="B2:C2"/>
    <mergeCell ref="G2:J2"/>
    <mergeCell ref="C9:G9"/>
    <mergeCell ref="C10:G10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Normal="80" zoomScaleSheetLayoutView="100" workbookViewId="0">
      <selection activeCell="I11" sqref="I11"/>
    </sheetView>
  </sheetViews>
  <sheetFormatPr defaultColWidth="9" defaultRowHeight="14.4"/>
  <cols>
    <col min="1" max="1" width="6.33203125" customWidth="1"/>
    <col min="2" max="2" width="7.88671875" customWidth="1"/>
    <col min="3" max="3" width="16.44140625" customWidth="1"/>
    <col min="4" max="4" width="9.5546875" customWidth="1"/>
    <col min="5" max="5" width="13.6640625" customWidth="1"/>
    <col min="6" max="6" width="19.33203125" customWidth="1"/>
    <col min="7" max="7" width="29.33203125" customWidth="1"/>
    <col min="8" max="8" width="9.33203125" customWidth="1"/>
    <col min="9" max="9" width="13.5546875" customWidth="1"/>
    <col min="10" max="10" width="11.44140625" customWidth="1"/>
    <col min="11" max="11" width="15.6640625" customWidth="1"/>
    <col min="12" max="12" width="19.33203125" customWidth="1"/>
    <col min="13" max="13" width="0.109375" customWidth="1"/>
  </cols>
  <sheetData>
    <row r="1" spans="1:13" ht="21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0"/>
    </row>
    <row r="2" spans="1:13" ht="21">
      <c r="A2" s="2"/>
      <c r="B2" s="100" t="s">
        <v>1</v>
      </c>
      <c r="C2" s="100"/>
      <c r="G2" s="101">
        <v>35</v>
      </c>
      <c r="H2" s="101"/>
      <c r="I2" s="101"/>
      <c r="J2" s="101"/>
      <c r="K2" s="21"/>
      <c r="L2" s="21"/>
      <c r="M2" s="21"/>
    </row>
    <row r="3" spans="1:13" ht="18">
      <c r="A3" s="2"/>
      <c r="J3" s="21"/>
      <c r="K3" s="21"/>
      <c r="L3" s="21"/>
      <c r="M3" s="21"/>
    </row>
    <row r="4" spans="1:13" ht="27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22" t="s">
        <v>10</v>
      </c>
      <c r="J4" s="23" t="s">
        <v>11</v>
      </c>
      <c r="K4" s="24" t="s">
        <v>12</v>
      </c>
      <c r="L4" s="24" t="s">
        <v>13</v>
      </c>
    </row>
    <row r="5" spans="1:13">
      <c r="A5" s="5">
        <v>1</v>
      </c>
      <c r="B5" s="5" t="s">
        <v>232</v>
      </c>
      <c r="C5" s="6" t="s">
        <v>233</v>
      </c>
      <c r="D5" s="5" t="s">
        <v>58</v>
      </c>
      <c r="E5" s="5" t="s">
        <v>234</v>
      </c>
      <c r="F5" s="7">
        <v>38025</v>
      </c>
      <c r="G5" s="8" t="s">
        <v>202</v>
      </c>
      <c r="H5" s="5">
        <v>11</v>
      </c>
      <c r="I5" s="5" t="s">
        <v>19</v>
      </c>
      <c r="J5" s="25">
        <v>5</v>
      </c>
      <c r="K5" s="26">
        <f>J5/$G$2*100</f>
        <v>14.285714285714285</v>
      </c>
      <c r="L5" s="27" t="s">
        <v>92</v>
      </c>
    </row>
    <row r="6" spans="1:13" s="1" customFormat="1">
      <c r="A6" s="9">
        <v>2</v>
      </c>
      <c r="B6" s="9" t="s">
        <v>235</v>
      </c>
      <c r="C6" s="10" t="s">
        <v>236</v>
      </c>
      <c r="D6" s="9" t="s">
        <v>237</v>
      </c>
      <c r="E6" s="9" t="s">
        <v>122</v>
      </c>
      <c r="F6" s="11">
        <v>38460</v>
      </c>
      <c r="G6" s="12" t="s">
        <v>202</v>
      </c>
      <c r="H6" s="9">
        <v>11</v>
      </c>
      <c r="I6" s="9" t="s">
        <v>119</v>
      </c>
      <c r="J6" s="28">
        <v>19</v>
      </c>
      <c r="K6" s="29">
        <f t="shared" ref="K6:K9" si="0">J6/$G$2*100</f>
        <v>54.285714285714285</v>
      </c>
      <c r="L6" s="30" t="s">
        <v>92</v>
      </c>
    </row>
    <row r="7" spans="1:13">
      <c r="A7" s="5">
        <v>3</v>
      </c>
      <c r="B7" s="5" t="s">
        <v>238</v>
      </c>
      <c r="C7" s="13" t="s">
        <v>239</v>
      </c>
      <c r="D7" s="13" t="s">
        <v>51</v>
      </c>
      <c r="E7" s="13" t="s">
        <v>240</v>
      </c>
      <c r="F7" s="7">
        <v>38467</v>
      </c>
      <c r="G7" s="8" t="s">
        <v>202</v>
      </c>
      <c r="H7" s="13">
        <v>11</v>
      </c>
      <c r="I7" s="5" t="s">
        <v>19</v>
      </c>
      <c r="J7" s="25">
        <v>5</v>
      </c>
      <c r="K7" s="26">
        <f t="shared" si="0"/>
        <v>14.285714285714285</v>
      </c>
      <c r="L7" s="27" t="s">
        <v>92</v>
      </c>
    </row>
    <row r="8" spans="1:13">
      <c r="A8" s="5">
        <v>4</v>
      </c>
      <c r="B8" s="5" t="s">
        <v>241</v>
      </c>
      <c r="C8" s="5" t="s">
        <v>242</v>
      </c>
      <c r="D8" s="13" t="s">
        <v>243</v>
      </c>
      <c r="E8" s="13" t="s">
        <v>52</v>
      </c>
      <c r="F8" s="14">
        <v>38227</v>
      </c>
      <c r="G8" s="8" t="s">
        <v>202</v>
      </c>
      <c r="H8" s="8">
        <v>11</v>
      </c>
      <c r="I8" s="5" t="s">
        <v>19</v>
      </c>
      <c r="J8" s="25">
        <v>12</v>
      </c>
      <c r="K8" s="26">
        <f t="shared" si="0"/>
        <v>34.285714285714285</v>
      </c>
      <c r="L8" s="27" t="s">
        <v>92</v>
      </c>
    </row>
    <row r="9" spans="1:13" s="1" customFormat="1">
      <c r="A9" s="9">
        <v>5</v>
      </c>
      <c r="B9" s="9" t="s">
        <v>244</v>
      </c>
      <c r="C9" s="10" t="s">
        <v>245</v>
      </c>
      <c r="D9" s="10" t="s">
        <v>27</v>
      </c>
      <c r="E9" s="10" t="s">
        <v>28</v>
      </c>
      <c r="F9" s="15">
        <v>38212</v>
      </c>
      <c r="G9" s="12" t="s">
        <v>202</v>
      </c>
      <c r="H9" s="12">
        <v>11</v>
      </c>
      <c r="I9" s="9" t="s">
        <v>48</v>
      </c>
      <c r="J9" s="31">
        <v>13</v>
      </c>
      <c r="K9" s="29">
        <f t="shared" si="0"/>
        <v>37.142857142857146</v>
      </c>
      <c r="L9" s="30" t="s">
        <v>92</v>
      </c>
    </row>
    <row r="10" spans="1:13">
      <c r="A10" s="16"/>
      <c r="B10" s="16"/>
      <c r="C10" s="17"/>
      <c r="D10" s="17"/>
      <c r="E10" s="17"/>
      <c r="F10" s="18"/>
      <c r="G10" s="19"/>
      <c r="H10" s="19"/>
      <c r="I10" s="16"/>
      <c r="J10" s="32"/>
      <c r="K10" s="33"/>
      <c r="L10" s="34"/>
    </row>
    <row r="11" spans="1:13">
      <c r="A11" s="16"/>
      <c r="B11" s="16"/>
      <c r="C11" s="101" t="s">
        <v>74</v>
      </c>
      <c r="D11" s="101"/>
      <c r="E11" s="101"/>
      <c r="F11" s="101"/>
      <c r="G11" s="101"/>
      <c r="H11" s="19"/>
      <c r="I11" s="16"/>
      <c r="J11" s="32"/>
      <c r="K11" s="33"/>
      <c r="L11" s="34"/>
    </row>
    <row r="12" spans="1:13">
      <c r="A12" s="16"/>
      <c r="B12" s="16"/>
      <c r="C12" s="101" t="s">
        <v>75</v>
      </c>
      <c r="D12" s="101"/>
      <c r="E12" s="101"/>
      <c r="F12" s="101"/>
      <c r="G12" s="101"/>
      <c r="H12" s="19"/>
      <c r="I12" s="16"/>
      <c r="J12" s="32"/>
      <c r="K12" s="33"/>
      <c r="L12" s="34"/>
    </row>
    <row r="13" spans="1:13">
      <c r="A13" s="16"/>
      <c r="B13" s="16"/>
      <c r="C13" s="101" t="s">
        <v>76</v>
      </c>
      <c r="D13" s="101"/>
      <c r="E13" s="101"/>
      <c r="F13" s="101"/>
      <c r="G13" s="101"/>
      <c r="H13" s="19"/>
      <c r="I13" s="16"/>
      <c r="J13" s="32"/>
      <c r="K13" s="33"/>
      <c r="L13" s="34"/>
    </row>
    <row r="14" spans="1:13">
      <c r="A14" s="16"/>
      <c r="B14" s="16"/>
      <c r="C14" s="105"/>
      <c r="D14" s="105"/>
      <c r="E14" s="105"/>
      <c r="F14" s="105"/>
      <c r="G14" s="105"/>
      <c r="H14" s="19"/>
      <c r="I14" s="16"/>
      <c r="J14" s="32"/>
      <c r="K14" s="33"/>
      <c r="L14" s="34"/>
    </row>
    <row r="15" spans="1:13">
      <c r="C15" s="101"/>
      <c r="D15" s="101"/>
      <c r="E15" s="101"/>
      <c r="F15" s="101"/>
      <c r="G15" s="101"/>
    </row>
    <row r="16" spans="1:13">
      <c r="C16" s="101"/>
      <c r="D16" s="101"/>
      <c r="E16" s="101"/>
      <c r="F16" s="101"/>
      <c r="G16" s="101"/>
    </row>
    <row r="17" spans="3:7">
      <c r="C17" s="101"/>
      <c r="D17" s="101"/>
      <c r="E17" s="101"/>
      <c r="F17" s="101"/>
      <c r="G17" s="101"/>
    </row>
    <row r="18" spans="3:7">
      <c r="C18" s="101"/>
      <c r="D18" s="101"/>
      <c r="E18" s="101"/>
      <c r="F18" s="101"/>
      <c r="G18" s="101"/>
    </row>
    <row r="19" spans="3:7">
      <c r="C19" s="101"/>
      <c r="D19" s="101"/>
      <c r="E19" s="101"/>
      <c r="F19" s="101"/>
      <c r="G19" s="101"/>
    </row>
  </sheetData>
  <autoFilter ref="A4:M9"/>
  <mergeCells count="12">
    <mergeCell ref="C18:G18"/>
    <mergeCell ref="C19:G19"/>
    <mergeCell ref="C13:G13"/>
    <mergeCell ref="C14:G14"/>
    <mergeCell ref="C15:G15"/>
    <mergeCell ref="C16:G16"/>
    <mergeCell ref="C17:G17"/>
    <mergeCell ref="A1:L1"/>
    <mergeCell ref="B2:C2"/>
    <mergeCell ref="G2:J2"/>
    <mergeCell ref="C11:G11"/>
    <mergeCell ref="C12:G12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5 класс </vt:lpstr>
      <vt:lpstr>6 класс</vt:lpstr>
      <vt:lpstr>7 класс</vt:lpstr>
      <vt:lpstr>8класс </vt:lpstr>
      <vt:lpstr>9 класс </vt:lpstr>
      <vt:lpstr>10 класс </vt:lpstr>
      <vt:lpstr>11 класс  </vt:lpstr>
      <vt:lpstr>'10 класс '!Область_печати</vt:lpstr>
      <vt:lpstr>'11 класс  '!Область_печати</vt:lpstr>
      <vt:lpstr>'5 класс '!Область_печати</vt:lpstr>
      <vt:lpstr>'6 класс'!Область_печати</vt:lpstr>
      <vt:lpstr>'7 класс'!Область_печати</vt:lpstr>
      <vt:lpstr>'8класс '!Область_печати</vt:lpstr>
      <vt:lpstr>'9 класс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dhammer73</dc:creator>
  <cp:lastModifiedBy>dhammer73</cp:lastModifiedBy>
  <dcterms:created xsi:type="dcterms:W3CDTF">2006-09-28T05:33:00Z</dcterms:created>
  <dcterms:modified xsi:type="dcterms:W3CDTF">2021-10-07T12:58:33Z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1049-11.2.0.9635</vt:lpwstr>
  </property>
</Properties>
</file>