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92" activeTab="2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  <sheet name="Лист3" sheetId="3" r:id="rId8"/>
  </sheet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'5 класс 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Print_Area" localSheetId="5">'10 класс '!$A$1:$L$17</definedName>
    <definedName name="_xlnm.Print_Area" localSheetId="6">'11 класс  '!$A$1:$L$16</definedName>
    <definedName name="_xlnm.Print_Area" localSheetId="0">'5 класс '!$A$1:$L$17</definedName>
    <definedName name="_xlnm.Print_Area" localSheetId="1">'6 класс'!$A$1:$L$17</definedName>
    <definedName name="_xlnm.Print_Area" localSheetId="2">'7 класс'!$A$1:$L$17</definedName>
    <definedName name="_xlnm.Print_Area" localSheetId="3">'8класс '!$A$1:$L$17</definedName>
    <definedName name="_xlnm.Print_Area" localSheetId="4">'9 класс '!$A$1:$L$14</definedName>
  </definedNames>
  <calcPr calcId="152511"/>
</workbook>
</file>

<file path=xl/calcChain.xml><?xml version="1.0" encoding="utf-8"?>
<calcChain xmlns="http://schemas.openxmlformats.org/spreadsheetml/2006/main">
  <c r="K8" i="17" l="1"/>
  <c r="K9" i="17"/>
  <c r="K6" i="17"/>
  <c r="K7" i="17"/>
  <c r="K6" i="16"/>
  <c r="K7" i="16"/>
  <c r="K8" i="16"/>
  <c r="K9" i="16"/>
  <c r="K10" i="16"/>
  <c r="K5" i="16"/>
  <c r="K5" i="15"/>
  <c r="K7" i="15"/>
  <c r="K6" i="15"/>
  <c r="K6" i="14"/>
  <c r="K7" i="14"/>
  <c r="K8" i="14"/>
  <c r="K9" i="14"/>
  <c r="K10" i="14"/>
  <c r="K5" i="14"/>
  <c r="K10" i="1"/>
  <c r="K9" i="1"/>
  <c r="K7" i="1"/>
  <c r="K8" i="1"/>
  <c r="K6" i="1"/>
  <c r="K5" i="1"/>
  <c r="K5" i="17"/>
  <c r="K9" i="13"/>
  <c r="K8" i="13"/>
  <c r="K7" i="13"/>
  <c r="K6" i="13"/>
  <c r="K5" i="13"/>
  <c r="K9" i="12"/>
  <c r="K8" i="12"/>
  <c r="K7" i="12"/>
  <c r="K6" i="12"/>
  <c r="K5" i="12"/>
</calcChain>
</file>

<file path=xl/sharedStrings.xml><?xml version="1.0" encoding="utf-8"?>
<sst xmlns="http://schemas.openxmlformats.org/spreadsheetml/2006/main" count="342" uniqueCount="133">
  <si>
    <t xml:space="preserve">максимальное количество баллов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</si>
  <si>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</si>
  <si>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</si>
  <si>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</si>
  <si>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</si>
  <si>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</si>
  <si>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</si>
  <si>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</si>
  <si>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</si>
  <si>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</si>
  <si>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</si>
  <si>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</si>
  <si>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</si>
  <si>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</si>
  <si>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</si>
  <si>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</si>
  <si>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Предмет</t>
  </si>
  <si>
    <t>Иванович</t>
  </si>
  <si>
    <t>победитель</t>
  </si>
  <si>
    <t xml:space="preserve">максимальное количество баллов  </t>
  </si>
  <si>
    <t xml:space="preserve">Протокол проведения школьного этапа всероссийской олимпиады школьников 2021-2022 уч.год </t>
  </si>
  <si>
    <t>обществознание</t>
  </si>
  <si>
    <t xml:space="preserve">обществознание </t>
  </si>
  <si>
    <t>О-7-1</t>
  </si>
  <si>
    <t>О-7-2</t>
  </si>
  <si>
    <t>О-7-3</t>
  </si>
  <si>
    <t>О-7-4</t>
  </si>
  <si>
    <t>О-7-5</t>
  </si>
  <si>
    <t>О-7-6</t>
  </si>
  <si>
    <t>Зинович</t>
  </si>
  <si>
    <t>Александр</t>
  </si>
  <si>
    <t>Сергеевич</t>
  </si>
  <si>
    <t>МБОУ "АСОШ №1"</t>
  </si>
  <si>
    <t>7А</t>
  </si>
  <si>
    <t xml:space="preserve">Карманова Е.Г. </t>
  </si>
  <si>
    <t>Непомнящая</t>
  </si>
  <si>
    <t>Полина</t>
  </si>
  <si>
    <t>Витальевна</t>
  </si>
  <si>
    <t>7Б</t>
  </si>
  <si>
    <t>участник</t>
  </si>
  <si>
    <t>Слежова</t>
  </si>
  <si>
    <t>Виктория</t>
  </si>
  <si>
    <t>Алексеевна</t>
  </si>
  <si>
    <t>Сугоняко</t>
  </si>
  <si>
    <t>Влада</t>
  </si>
  <si>
    <t>Викторовна</t>
  </si>
  <si>
    <t xml:space="preserve">Теплых </t>
  </si>
  <si>
    <t>Анастасия</t>
  </si>
  <si>
    <t>Анатольевна</t>
  </si>
  <si>
    <t>Шулаев</t>
  </si>
  <si>
    <t>Евгений</t>
  </si>
  <si>
    <t>Евгеньевич</t>
  </si>
  <si>
    <t>призер</t>
  </si>
  <si>
    <t>О-8-1</t>
  </si>
  <si>
    <t>О-8-2</t>
  </si>
  <si>
    <t>О-8-3</t>
  </si>
  <si>
    <t>О-8-4</t>
  </si>
  <si>
    <t>О-8-5</t>
  </si>
  <si>
    <t>О-8-6</t>
  </si>
  <si>
    <t>Емельяшина</t>
  </si>
  <si>
    <t>Дарья</t>
  </si>
  <si>
    <t>8А</t>
  </si>
  <si>
    <t>8Б</t>
  </si>
  <si>
    <t>Карманова Е.Г.</t>
  </si>
  <si>
    <t xml:space="preserve">Ермакова </t>
  </si>
  <si>
    <t>Татьяна</t>
  </si>
  <si>
    <t>Ивакин</t>
  </si>
  <si>
    <t>Ярослав</t>
  </si>
  <si>
    <t>Анатольевич</t>
  </si>
  <si>
    <t>Новиков</t>
  </si>
  <si>
    <t>Максим</t>
  </si>
  <si>
    <t>Владимирович</t>
  </si>
  <si>
    <t>Рыбачек</t>
  </si>
  <si>
    <t>Александра</t>
  </si>
  <si>
    <t>Александровна</t>
  </si>
  <si>
    <t>Терещук</t>
  </si>
  <si>
    <t>Варвара</t>
  </si>
  <si>
    <t>О-9-1</t>
  </si>
  <si>
    <t>О-9-2</t>
  </si>
  <si>
    <t>О-9-3</t>
  </si>
  <si>
    <t>Гальчик</t>
  </si>
  <si>
    <t>Тоцкий</t>
  </si>
  <si>
    <t>Шпилькова</t>
  </si>
  <si>
    <t>Дмитрий</t>
  </si>
  <si>
    <t>Николаевич</t>
  </si>
  <si>
    <t>Иван</t>
  </si>
  <si>
    <t>Ольга</t>
  </si>
  <si>
    <t>Дмитриевна</t>
  </si>
  <si>
    <t>9Б</t>
  </si>
  <si>
    <t>9А</t>
  </si>
  <si>
    <t>О-11-1</t>
  </si>
  <si>
    <t>О-11-2</t>
  </si>
  <si>
    <t>О-11-3</t>
  </si>
  <si>
    <t>О-11-4</t>
  </si>
  <si>
    <t>О-11-5</t>
  </si>
  <si>
    <t>Бардюков</t>
  </si>
  <si>
    <t>Кирилл</t>
  </si>
  <si>
    <t>Павлович</t>
  </si>
  <si>
    <t>Девальд</t>
  </si>
  <si>
    <t xml:space="preserve"> Надежда</t>
  </si>
  <si>
    <t>Валерьевна</t>
  </si>
  <si>
    <t>Идт</t>
  </si>
  <si>
    <t>Ульяна</t>
  </si>
  <si>
    <t>Петрова</t>
  </si>
  <si>
    <t>Яна</t>
  </si>
  <si>
    <t>Сергеевна</t>
  </si>
  <si>
    <t>Проничкин</t>
  </si>
  <si>
    <t>Денисович</t>
  </si>
  <si>
    <t xml:space="preserve"> Председатель жюри: Новикова Е.А.</t>
  </si>
  <si>
    <t>Члены жюри: Карманова Е.Г.</t>
  </si>
  <si>
    <t xml:space="preserve">                       Валькова Г.Н.</t>
  </si>
  <si>
    <t>Председатель жюри: Новикова Е.А.</t>
  </si>
  <si>
    <t xml:space="preserve">                     Валькова Г.Н.</t>
  </si>
  <si>
    <t xml:space="preserve">                      Валькова Г.Н.</t>
  </si>
  <si>
    <t>Новикова Е.А.</t>
  </si>
  <si>
    <t>О-10-1</t>
  </si>
  <si>
    <t>О-10-2</t>
  </si>
  <si>
    <t>О-10-3</t>
  </si>
  <si>
    <t>О-10-4</t>
  </si>
  <si>
    <t>О-10-5</t>
  </si>
  <si>
    <t>О-10-6</t>
  </si>
  <si>
    <t>Бехлер</t>
  </si>
  <si>
    <t>Клименко</t>
  </si>
  <si>
    <t xml:space="preserve">Кузьмук </t>
  </si>
  <si>
    <t>Ростислав</t>
  </si>
  <si>
    <t>Андреевич</t>
  </si>
  <si>
    <t>Новикова</t>
  </si>
  <si>
    <t>Карина</t>
  </si>
  <si>
    <t>Владимировна</t>
  </si>
  <si>
    <t xml:space="preserve">Парамонова </t>
  </si>
  <si>
    <t xml:space="preserve">Шилов </t>
  </si>
  <si>
    <t>Илья</t>
  </si>
  <si>
    <t>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</si>
</sst>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0" fontId="0" fillId="0" borderId="1" xfId="0" applyBorder="1" applyAlignment="1">
      <alignment horizontal="left" wrapText="1"/>
    </xf>
    <xf numFmtId="0" fontId="7" fillId="0" borderId="1" xfId="0" applyFont="1" applyBorder="1" applyAlignment="1">
      <alignment vertical="top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0" fillId="0" borderId="0" xfId="0" applyAlignment="1">
      <alignment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14" fontId="11" fillId="0" borderId="1" xfId="0" applyNumberFormat="1" applyFont="1" applyBorder="1"/>
    <xf numFmtId="1" fontId="12" fillId="0" borderId="1" xfId="0" applyNumberFormat="1" applyFont="1" applyFill="1" applyBorder="1" applyAlignment="1">
      <alignment horizontal="left" vertical="top"/>
    </xf>
    <xf numFmtId="0" fontId="11" fillId="0" borderId="1" xfId="0" applyFont="1" applyBorder="1" applyAlignment="1"/>
    <xf numFmtId="1" fontId="11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14" fontId="11" fillId="0" borderId="0" xfId="0" applyNumberFormat="1" applyFont="1"/>
    <xf numFmtId="0" fontId="12" fillId="0" borderId="1" xfId="0" applyFont="1" applyBorder="1" applyAlignment="1">
      <alignment horizontal="left" vertical="top" wrapText="1"/>
    </xf>
    <xf numFmtId="14" fontId="10" fillId="0" borderId="1" xfId="0" applyNumberFormat="1" applyFont="1" applyBorder="1"/>
    <xf numFmtId="0" fontId="10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D2" sqref="D2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</row>
    <row r="2" spans="1:13" ht="21" x14ac:dyDescent="0.4">
      <c r="A2" s="3"/>
      <c r="B2" s="37" t="s">
        <v>16</v>
      </c>
      <c r="C2" s="37"/>
      <c r="G2" s="35" t="s">
        <v>0</v>
      </c>
      <c r="H2" s="35"/>
      <c r="I2" s="35"/>
      <c r="J2" s="35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x14ac:dyDescent="0.3">
      <c r="A5" s="9">
        <v>1</v>
      </c>
      <c r="B5" s="9"/>
      <c r="C5" s="10"/>
      <c r="D5" s="9"/>
      <c r="E5" s="9"/>
      <c r="F5" s="15"/>
      <c r="G5" s="17"/>
      <c r="H5" s="9"/>
      <c r="I5" s="9"/>
      <c r="J5" s="11"/>
      <c r="K5" s="12">
        <f t="shared" ref="K5:K9" si="0">(J5*100)/100</f>
        <v>0</v>
      </c>
      <c r="L5" s="13"/>
    </row>
    <row r="6" spans="1:13" x14ac:dyDescent="0.3">
      <c r="A6" s="9">
        <v>2</v>
      </c>
      <c r="B6" s="9"/>
      <c r="C6" s="10"/>
      <c r="D6" s="9"/>
      <c r="E6" s="9"/>
      <c r="F6" s="21"/>
      <c r="G6" s="17"/>
      <c r="H6" s="9"/>
      <c r="I6" s="9"/>
      <c r="J6" s="11"/>
      <c r="K6" s="12">
        <f t="shared" si="0"/>
        <v>0</v>
      </c>
      <c r="L6" s="23"/>
    </row>
    <row r="7" spans="1:13" x14ac:dyDescent="0.3">
      <c r="A7" s="9">
        <v>3</v>
      </c>
      <c r="B7" s="9"/>
      <c r="C7" s="19"/>
      <c r="D7" s="19"/>
      <c r="E7" s="19"/>
      <c r="F7" s="15"/>
      <c r="G7" s="17"/>
      <c r="H7" s="19"/>
      <c r="I7" s="9"/>
      <c r="J7" s="11"/>
      <c r="K7" s="12">
        <f t="shared" si="0"/>
        <v>0</v>
      </c>
      <c r="L7" s="16"/>
    </row>
    <row r="8" spans="1:13" x14ac:dyDescent="0.3">
      <c r="A8" s="9">
        <v>4</v>
      </c>
      <c r="B8" s="9"/>
      <c r="C8" s="19"/>
      <c r="D8" s="19"/>
      <c r="E8" s="19"/>
      <c r="F8" s="22"/>
      <c r="G8" s="18"/>
      <c r="H8" s="17"/>
      <c r="I8" s="9"/>
      <c r="J8" s="11"/>
      <c r="K8" s="12">
        <f t="shared" si="0"/>
        <v>0</v>
      </c>
      <c r="L8" s="13"/>
    </row>
    <row r="9" spans="1:13" x14ac:dyDescent="0.3">
      <c r="A9" s="9">
        <v>5</v>
      </c>
      <c r="B9" s="9"/>
      <c r="C9" s="19"/>
      <c r="D9" s="19"/>
      <c r="E9" s="19"/>
      <c r="F9" s="22"/>
      <c r="G9" s="18"/>
      <c r="H9" s="17"/>
      <c r="I9" s="9"/>
      <c r="J9" s="14"/>
      <c r="K9" s="12">
        <f t="shared" si="0"/>
        <v>0</v>
      </c>
      <c r="L9" s="10"/>
    </row>
    <row r="10" spans="1:13" x14ac:dyDescent="0.3">
      <c r="A10" s="9">
        <v>6</v>
      </c>
      <c r="B10" s="9"/>
      <c r="C10" s="20"/>
      <c r="D10" s="20"/>
      <c r="E10" s="20"/>
      <c r="F10" s="22"/>
      <c r="G10" s="20"/>
      <c r="H10" s="20"/>
      <c r="I10" s="9"/>
      <c r="J10" s="11"/>
      <c r="K10" s="12"/>
      <c r="L10" s="16"/>
    </row>
    <row r="11" spans="1:13" x14ac:dyDescent="0.3">
      <c r="C11" s="35" t="s">
        <v>15</v>
      </c>
      <c r="D11" s="35"/>
      <c r="E11" s="35"/>
      <c r="F11" s="35"/>
      <c r="G11" s="35"/>
    </row>
    <row r="12" spans="1:13" x14ac:dyDescent="0.3">
      <c r="C12" s="35" t="s">
        <v>13</v>
      </c>
      <c r="D12" s="35"/>
      <c r="E12" s="35"/>
      <c r="F12" s="35"/>
      <c r="G12" s="35"/>
    </row>
    <row r="13" spans="1:13" x14ac:dyDescent="0.3">
      <c r="C13" s="35" t="s">
        <v>14</v>
      </c>
      <c r="D13" s="35"/>
      <c r="E13" s="35"/>
      <c r="F13" s="35"/>
      <c r="G13" s="35"/>
    </row>
    <row r="14" spans="1:13" x14ac:dyDescent="0.3">
      <c r="C14" s="35" t="s">
        <v>15</v>
      </c>
      <c r="D14" s="35"/>
      <c r="E14" s="35"/>
      <c r="F14" s="35"/>
      <c r="G14" s="35"/>
    </row>
    <row r="15" spans="1:13" x14ac:dyDescent="0.3">
      <c r="C15" s="35" t="s">
        <v>15</v>
      </c>
      <c r="D15" s="35"/>
      <c r="E15" s="35"/>
      <c r="F15" s="35"/>
      <c r="G15" s="35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</row>
    <row r="2" spans="1:13" ht="21" x14ac:dyDescent="0.4">
      <c r="A2" s="3"/>
      <c r="B2" s="37" t="s">
        <v>16</v>
      </c>
      <c r="C2" s="37"/>
      <c r="G2" s="35" t="s">
        <v>0</v>
      </c>
      <c r="H2" s="35"/>
      <c r="I2" s="35"/>
      <c r="J2" s="35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x14ac:dyDescent="0.3">
      <c r="A5" s="9">
        <v>1</v>
      </c>
      <c r="B5" s="9"/>
      <c r="C5" s="10"/>
      <c r="D5" s="9"/>
      <c r="E5" s="9"/>
      <c r="F5" s="15"/>
      <c r="G5" s="17"/>
      <c r="H5" s="9"/>
      <c r="I5" s="9"/>
      <c r="J5" s="11"/>
      <c r="K5" s="12">
        <f t="shared" ref="K5:K9" si="0">(J5*100)/100</f>
        <v>0</v>
      </c>
      <c r="L5" s="13"/>
    </row>
    <row r="6" spans="1:13" x14ac:dyDescent="0.3">
      <c r="A6" s="9">
        <v>2</v>
      </c>
      <c r="B6" s="9"/>
      <c r="C6" s="10"/>
      <c r="D6" s="9"/>
      <c r="E6" s="9"/>
      <c r="F6" s="21"/>
      <c r="G6" s="17"/>
      <c r="H6" s="9"/>
      <c r="I6" s="9"/>
      <c r="J6" s="11"/>
      <c r="K6" s="12">
        <f t="shared" si="0"/>
        <v>0</v>
      </c>
      <c r="L6" s="23"/>
    </row>
    <row r="7" spans="1:13" x14ac:dyDescent="0.3">
      <c r="A7" s="9">
        <v>3</v>
      </c>
      <c r="B7" s="9"/>
      <c r="C7" s="19"/>
      <c r="D7" s="19"/>
      <c r="E7" s="19"/>
      <c r="F7" s="15"/>
      <c r="G7" s="17"/>
      <c r="H7" s="19"/>
      <c r="I7" s="9"/>
      <c r="J7" s="11"/>
      <c r="K7" s="12">
        <f t="shared" si="0"/>
        <v>0</v>
      </c>
      <c r="L7" s="16"/>
    </row>
    <row r="8" spans="1:13" x14ac:dyDescent="0.3">
      <c r="A8" s="9">
        <v>4</v>
      </c>
      <c r="B8" s="9"/>
      <c r="C8" s="19"/>
      <c r="D8" s="19"/>
      <c r="E8" s="19"/>
      <c r="F8" s="22"/>
      <c r="G8" s="18"/>
      <c r="H8" s="17"/>
      <c r="I8" s="9"/>
      <c r="J8" s="11"/>
      <c r="K8" s="12">
        <f t="shared" si="0"/>
        <v>0</v>
      </c>
      <c r="L8" s="13"/>
    </row>
    <row r="9" spans="1:13" x14ac:dyDescent="0.3">
      <c r="A9" s="9">
        <v>5</v>
      </c>
      <c r="B9" s="9"/>
      <c r="C9" s="19"/>
      <c r="D9" s="19"/>
      <c r="E9" s="19"/>
      <c r="F9" s="22"/>
      <c r="G9" s="18"/>
      <c r="H9" s="17"/>
      <c r="I9" s="9"/>
      <c r="J9" s="14"/>
      <c r="K9" s="12">
        <f t="shared" si="0"/>
        <v>0</v>
      </c>
      <c r="L9" s="10"/>
    </row>
    <row r="10" spans="1:13" x14ac:dyDescent="0.3">
      <c r="A10" s="9">
        <v>6</v>
      </c>
      <c r="B10" s="9"/>
      <c r="C10" s="20"/>
      <c r="D10" s="20"/>
      <c r="E10" s="20"/>
      <c r="F10" s="22"/>
      <c r="G10" s="20"/>
      <c r="H10" s="20"/>
      <c r="I10" s="9"/>
      <c r="J10" s="11"/>
      <c r="K10" s="12"/>
      <c r="L10" s="16"/>
    </row>
    <row r="11" spans="1:13" x14ac:dyDescent="0.3">
      <c r="C11" s="35" t="s">
        <v>15</v>
      </c>
      <c r="D11" s="35"/>
      <c r="E11" s="35"/>
      <c r="F11" s="35"/>
      <c r="G11" s="35"/>
    </row>
    <row r="12" spans="1:13" x14ac:dyDescent="0.3">
      <c r="C12" s="35" t="s">
        <v>13</v>
      </c>
      <c r="D12" s="35"/>
      <c r="E12" s="35"/>
      <c r="F12" s="35"/>
      <c r="G12" s="35"/>
    </row>
    <row r="13" spans="1:13" x14ac:dyDescent="0.3">
      <c r="C13" s="35" t="s">
        <v>14</v>
      </c>
      <c r="D13" s="35"/>
      <c r="E13" s="35"/>
      <c r="F13" s="35"/>
      <c r="G13" s="35"/>
    </row>
    <row r="14" spans="1:13" x14ac:dyDescent="0.3">
      <c r="C14" s="35" t="s">
        <v>15</v>
      </c>
      <c r="D14" s="35"/>
      <c r="E14" s="35"/>
      <c r="F14" s="35"/>
      <c r="G14" s="35"/>
    </row>
    <row r="15" spans="1:13" x14ac:dyDescent="0.3">
      <c r="C15" s="35" t="s">
        <v>15</v>
      </c>
      <c r="D15" s="35"/>
      <c r="E15" s="35"/>
      <c r="F15" s="35"/>
      <c r="G15" s="35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="80" zoomScaleNormal="80" zoomScaleSheetLayoutView="80" workbookViewId="0">
      <selection activeCell="J16" sqref="J16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</row>
    <row r="2" spans="1:13" ht="21" x14ac:dyDescent="0.4">
      <c r="A2" s="3"/>
      <c r="B2" s="37" t="s">
        <v>16</v>
      </c>
      <c r="C2" s="37"/>
      <c r="D2" t="s">
        <v>22</v>
      </c>
      <c r="G2" s="35" t="s">
        <v>0</v>
      </c>
      <c r="H2" s="35"/>
      <c r="I2" s="35"/>
      <c r="J2" s="35"/>
      <c r="K2" s="2">
        <v>82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x14ac:dyDescent="0.3">
      <c r="A5" s="9">
        <v>1</v>
      </c>
      <c r="B5" s="9" t="s">
        <v>23</v>
      </c>
      <c r="C5" s="10" t="s">
        <v>29</v>
      </c>
      <c r="D5" s="9" t="s">
        <v>30</v>
      </c>
      <c r="E5" s="9" t="s">
        <v>31</v>
      </c>
      <c r="F5" s="15">
        <v>39638</v>
      </c>
      <c r="G5" s="17" t="s">
        <v>32</v>
      </c>
      <c r="H5" s="9" t="s">
        <v>33</v>
      </c>
      <c r="I5" s="9" t="s">
        <v>39</v>
      </c>
      <c r="J5" s="11">
        <v>11</v>
      </c>
      <c r="K5" s="12">
        <f>J5/$K$2*100</f>
        <v>13.414634146341465</v>
      </c>
      <c r="L5" s="13" t="s">
        <v>34</v>
      </c>
    </row>
    <row r="6" spans="1:13" x14ac:dyDescent="0.3">
      <c r="A6" s="9">
        <v>2</v>
      </c>
      <c r="B6" s="9" t="s">
        <v>24</v>
      </c>
      <c r="C6" s="10" t="s">
        <v>35</v>
      </c>
      <c r="D6" s="9" t="s">
        <v>36</v>
      </c>
      <c r="E6" s="9" t="s">
        <v>37</v>
      </c>
      <c r="F6" s="21">
        <v>39727</v>
      </c>
      <c r="G6" s="17" t="s">
        <v>32</v>
      </c>
      <c r="H6" s="9" t="s">
        <v>33</v>
      </c>
      <c r="I6" s="9" t="s">
        <v>39</v>
      </c>
      <c r="J6" s="11">
        <v>24</v>
      </c>
      <c r="K6" s="12">
        <f>J6/$K$2*100</f>
        <v>29.268292682926827</v>
      </c>
      <c r="L6" s="13" t="s">
        <v>34</v>
      </c>
    </row>
    <row r="7" spans="1:13" x14ac:dyDescent="0.3">
      <c r="A7" s="9">
        <v>3</v>
      </c>
      <c r="B7" s="9" t="s">
        <v>25</v>
      </c>
      <c r="C7" s="19" t="s">
        <v>40</v>
      </c>
      <c r="D7" s="19" t="s">
        <v>41</v>
      </c>
      <c r="E7" s="19" t="s">
        <v>42</v>
      </c>
      <c r="F7" s="15">
        <v>39482</v>
      </c>
      <c r="G7" s="17" t="s">
        <v>32</v>
      </c>
      <c r="H7" s="19" t="s">
        <v>38</v>
      </c>
      <c r="I7" s="9" t="s">
        <v>52</v>
      </c>
      <c r="J7" s="11">
        <v>25</v>
      </c>
      <c r="K7" s="12">
        <f t="shared" ref="K7:K8" si="0">J7/$K$2*100</f>
        <v>30.487804878048781</v>
      </c>
      <c r="L7" s="13" t="s">
        <v>34</v>
      </c>
    </row>
    <row r="8" spans="1:13" x14ac:dyDescent="0.3">
      <c r="A8" s="9">
        <v>4</v>
      </c>
      <c r="B8" s="9" t="s">
        <v>26</v>
      </c>
      <c r="C8" s="19" t="s">
        <v>43</v>
      </c>
      <c r="D8" s="19" t="s">
        <v>44</v>
      </c>
      <c r="E8" s="19" t="s">
        <v>45</v>
      </c>
      <c r="F8" s="22">
        <v>39731</v>
      </c>
      <c r="G8" s="17" t="s">
        <v>32</v>
      </c>
      <c r="H8" s="17" t="s">
        <v>38</v>
      </c>
      <c r="I8" s="9" t="s">
        <v>52</v>
      </c>
      <c r="J8" s="11">
        <v>25</v>
      </c>
      <c r="K8" s="12">
        <f t="shared" si="0"/>
        <v>30.487804878048781</v>
      </c>
      <c r="L8" s="13" t="s">
        <v>34</v>
      </c>
    </row>
    <row r="9" spans="1:13" x14ac:dyDescent="0.3">
      <c r="A9" s="9">
        <v>5</v>
      </c>
      <c r="B9" s="9" t="s">
        <v>27</v>
      </c>
      <c r="C9" s="19" t="s">
        <v>46</v>
      </c>
      <c r="D9" s="19" t="s">
        <v>47</v>
      </c>
      <c r="E9" s="19" t="s">
        <v>48</v>
      </c>
      <c r="F9" s="22">
        <v>39652</v>
      </c>
      <c r="G9" s="17" t="s">
        <v>32</v>
      </c>
      <c r="H9" s="17" t="s">
        <v>38</v>
      </c>
      <c r="I9" s="9" t="s">
        <v>39</v>
      </c>
      <c r="J9" s="14">
        <v>21</v>
      </c>
      <c r="K9" s="12">
        <f>J9/$K$2*100</f>
        <v>25.609756097560975</v>
      </c>
      <c r="L9" s="13" t="s">
        <v>34</v>
      </c>
    </row>
    <row r="10" spans="1:13" x14ac:dyDescent="0.3">
      <c r="A10" s="9">
        <v>6</v>
      </c>
      <c r="B10" s="9" t="s">
        <v>28</v>
      </c>
      <c r="C10" s="20" t="s">
        <v>49</v>
      </c>
      <c r="D10" s="20" t="s">
        <v>50</v>
      </c>
      <c r="E10" s="20" t="s">
        <v>51</v>
      </c>
      <c r="F10" s="22">
        <v>39578</v>
      </c>
      <c r="G10" s="17" t="s">
        <v>32</v>
      </c>
      <c r="H10" s="9" t="s">
        <v>33</v>
      </c>
      <c r="I10" s="9" t="s">
        <v>39</v>
      </c>
      <c r="J10" s="11">
        <v>19</v>
      </c>
      <c r="K10" s="12">
        <f>J10/$K$2*100</f>
        <v>23.170731707317074</v>
      </c>
      <c r="L10" s="13" t="s">
        <v>34</v>
      </c>
    </row>
    <row r="11" spans="1:13" x14ac:dyDescent="0.3">
      <c r="C11" s="35" t="s">
        <v>15</v>
      </c>
      <c r="D11" s="35"/>
      <c r="E11" s="35"/>
      <c r="F11" s="35"/>
      <c r="G11" s="35"/>
    </row>
    <row r="12" spans="1:13" x14ac:dyDescent="0.3">
      <c r="C12" s="35" t="s">
        <v>111</v>
      </c>
      <c r="D12" s="35"/>
      <c r="E12" s="35"/>
      <c r="F12" s="35"/>
      <c r="G12" s="35"/>
    </row>
    <row r="13" spans="1:13" x14ac:dyDescent="0.3">
      <c r="C13" s="35" t="s">
        <v>109</v>
      </c>
      <c r="D13" s="35"/>
      <c r="E13" s="35"/>
      <c r="F13" s="35"/>
      <c r="G13" s="35"/>
    </row>
    <row r="14" spans="1:13" x14ac:dyDescent="0.3">
      <c r="C14" s="35" t="s">
        <v>112</v>
      </c>
      <c r="D14" s="35"/>
      <c r="E14" s="35"/>
      <c r="F14" s="35"/>
      <c r="G14" s="35"/>
    </row>
    <row r="15" spans="1:13" x14ac:dyDescent="0.3">
      <c r="C15" s="35" t="s">
        <v>15</v>
      </c>
      <c r="D15" s="35"/>
      <c r="E15" s="35"/>
      <c r="F15" s="35"/>
      <c r="G15" s="35"/>
    </row>
  </sheetData>
  <autoFilter ref="A4:M4"/>
  <mergeCells count="8">
    <mergeCell ref="A1:L1"/>
    <mergeCell ref="B2:C2"/>
    <mergeCell ref="G2:J2"/>
    <mergeCell ref="C15:G15"/>
    <mergeCell ref="C11:G11"/>
    <mergeCell ref="C12:G12"/>
    <mergeCell ref="C13:G13"/>
    <mergeCell ref="C14:G14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Normal="80" zoomScaleSheetLayoutView="100" workbookViewId="0">
      <selection activeCell="K5" sqref="K5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4.88671875" customWidth="1"/>
    <col min="4" max="4" width="11.88671875" customWidth="1"/>
    <col min="5" max="5" width="15.886718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</row>
    <row r="2" spans="1:13" ht="21" x14ac:dyDescent="0.4">
      <c r="A2" s="3"/>
      <c r="B2" s="37" t="s">
        <v>16</v>
      </c>
      <c r="C2" s="37"/>
      <c r="D2" t="s">
        <v>21</v>
      </c>
      <c r="G2" s="38" t="s">
        <v>19</v>
      </c>
      <c r="H2" s="38"/>
      <c r="I2" s="38"/>
      <c r="J2" s="38"/>
      <c r="K2" s="2">
        <v>93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x14ac:dyDescent="0.3">
      <c r="A5" s="9">
        <v>1</v>
      </c>
      <c r="B5" s="9" t="s">
        <v>53</v>
      </c>
      <c r="C5" s="10" t="s">
        <v>59</v>
      </c>
      <c r="D5" s="9" t="s">
        <v>60</v>
      </c>
      <c r="E5" s="9" t="s">
        <v>74</v>
      </c>
      <c r="F5" s="15">
        <v>39361</v>
      </c>
      <c r="G5" s="17" t="s">
        <v>32</v>
      </c>
      <c r="H5" s="9" t="s">
        <v>61</v>
      </c>
      <c r="I5" s="9" t="s">
        <v>39</v>
      </c>
      <c r="J5" s="11">
        <v>21</v>
      </c>
      <c r="K5" s="12">
        <f>J5/$K$2*100</f>
        <v>22.58064516129032</v>
      </c>
      <c r="L5" s="13" t="s">
        <v>63</v>
      </c>
    </row>
    <row r="6" spans="1:13" x14ac:dyDescent="0.3">
      <c r="A6" s="9">
        <v>2</v>
      </c>
      <c r="B6" s="9" t="s">
        <v>54</v>
      </c>
      <c r="C6" s="10" t="s">
        <v>64</v>
      </c>
      <c r="D6" s="9" t="s">
        <v>65</v>
      </c>
      <c r="E6" s="9" t="s">
        <v>37</v>
      </c>
      <c r="F6" s="21">
        <v>39751</v>
      </c>
      <c r="G6" s="17" t="s">
        <v>32</v>
      </c>
      <c r="H6" s="9" t="s">
        <v>61</v>
      </c>
      <c r="I6" s="9" t="s">
        <v>39</v>
      </c>
      <c r="J6" s="11">
        <v>21</v>
      </c>
      <c r="K6" s="12">
        <f t="shared" ref="K6:K10" si="0">J6/$K$2*100</f>
        <v>22.58064516129032</v>
      </c>
      <c r="L6" s="13" t="s">
        <v>63</v>
      </c>
    </row>
    <row r="7" spans="1:13" x14ac:dyDescent="0.3">
      <c r="A7" s="9">
        <v>3</v>
      </c>
      <c r="B7" s="9" t="s">
        <v>55</v>
      </c>
      <c r="C7" s="19" t="s">
        <v>66</v>
      </c>
      <c r="D7" s="19" t="s">
        <v>67</v>
      </c>
      <c r="E7" s="19" t="s">
        <v>68</v>
      </c>
      <c r="F7" s="15">
        <v>39427</v>
      </c>
      <c r="G7" s="17" t="s">
        <v>32</v>
      </c>
      <c r="H7" s="19" t="s">
        <v>62</v>
      </c>
      <c r="I7" s="9" t="s">
        <v>52</v>
      </c>
      <c r="J7" s="11">
        <v>36</v>
      </c>
      <c r="K7" s="12">
        <f t="shared" si="0"/>
        <v>38.70967741935484</v>
      </c>
      <c r="L7" s="13" t="s">
        <v>63</v>
      </c>
    </row>
    <row r="8" spans="1:13" x14ac:dyDescent="0.3">
      <c r="A8" s="9">
        <v>4</v>
      </c>
      <c r="B8" s="9" t="s">
        <v>56</v>
      </c>
      <c r="C8" s="19" t="s">
        <v>69</v>
      </c>
      <c r="D8" s="19" t="s">
        <v>70</v>
      </c>
      <c r="E8" s="19" t="s">
        <v>71</v>
      </c>
      <c r="F8" s="22">
        <v>39538</v>
      </c>
      <c r="G8" s="17" t="s">
        <v>32</v>
      </c>
      <c r="H8" s="17" t="s">
        <v>62</v>
      </c>
      <c r="I8" s="9" t="s">
        <v>18</v>
      </c>
      <c r="J8" s="11">
        <v>47</v>
      </c>
      <c r="K8" s="12">
        <f t="shared" si="0"/>
        <v>50.537634408602152</v>
      </c>
      <c r="L8" s="13" t="s">
        <v>63</v>
      </c>
    </row>
    <row r="9" spans="1:13" x14ac:dyDescent="0.3">
      <c r="A9" s="9">
        <v>5</v>
      </c>
      <c r="B9" s="9" t="s">
        <v>57</v>
      </c>
      <c r="C9" s="19" t="s">
        <v>72</v>
      </c>
      <c r="D9" s="19" t="s">
        <v>73</v>
      </c>
      <c r="E9" s="19" t="s">
        <v>74</v>
      </c>
      <c r="F9" s="22">
        <v>39271</v>
      </c>
      <c r="G9" s="17" t="s">
        <v>32</v>
      </c>
      <c r="H9" s="17" t="s">
        <v>62</v>
      </c>
      <c r="I9" s="9" t="s">
        <v>39</v>
      </c>
      <c r="J9" s="14">
        <v>21</v>
      </c>
      <c r="K9" s="12">
        <f t="shared" si="0"/>
        <v>22.58064516129032</v>
      </c>
      <c r="L9" s="13" t="s">
        <v>63</v>
      </c>
    </row>
    <row r="10" spans="1:13" x14ac:dyDescent="0.3">
      <c r="A10" s="9">
        <v>6</v>
      </c>
      <c r="B10" s="9" t="s">
        <v>58</v>
      </c>
      <c r="C10" s="20" t="s">
        <v>75</v>
      </c>
      <c r="D10" s="20" t="s">
        <v>76</v>
      </c>
      <c r="E10" s="20" t="s">
        <v>74</v>
      </c>
      <c r="F10" s="22">
        <v>39405</v>
      </c>
      <c r="G10" s="17" t="s">
        <v>32</v>
      </c>
      <c r="H10" s="20" t="s">
        <v>61</v>
      </c>
      <c r="I10" s="9" t="s">
        <v>39</v>
      </c>
      <c r="J10" s="11">
        <v>22</v>
      </c>
      <c r="K10" s="12">
        <f t="shared" si="0"/>
        <v>23.655913978494624</v>
      </c>
      <c r="L10" s="13" t="s">
        <v>63</v>
      </c>
    </row>
    <row r="11" spans="1:13" x14ac:dyDescent="0.3">
      <c r="C11" s="35" t="s">
        <v>15</v>
      </c>
      <c r="D11" s="35"/>
      <c r="E11" s="35"/>
      <c r="F11" s="35"/>
      <c r="G11" s="35"/>
    </row>
    <row r="12" spans="1:13" x14ac:dyDescent="0.3">
      <c r="C12" s="35" t="s">
        <v>108</v>
      </c>
      <c r="D12" s="35"/>
      <c r="E12" s="35"/>
      <c r="F12" s="35"/>
      <c r="G12" s="35"/>
    </row>
    <row r="13" spans="1:13" x14ac:dyDescent="0.3">
      <c r="C13" s="35" t="s">
        <v>109</v>
      </c>
      <c r="D13" s="35"/>
      <c r="E13" s="35"/>
      <c r="F13" s="35"/>
      <c r="G13" s="35"/>
    </row>
    <row r="14" spans="1:13" x14ac:dyDescent="0.3">
      <c r="C14" s="35" t="s">
        <v>110</v>
      </c>
      <c r="D14" s="35"/>
      <c r="E14" s="35"/>
      <c r="F14" s="35"/>
      <c r="G14" s="35"/>
    </row>
    <row r="15" spans="1:13" x14ac:dyDescent="0.3">
      <c r="C15" s="35" t="s">
        <v>15</v>
      </c>
      <c r="D15" s="35"/>
      <c r="E15" s="35"/>
      <c r="F15" s="35"/>
      <c r="G15" s="35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BreakPreview" zoomScaleNormal="80" zoomScaleSheetLayoutView="100" workbookViewId="0">
      <selection activeCell="C12" sqref="C12:G12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</row>
    <row r="2" spans="1:13" ht="21" x14ac:dyDescent="0.4">
      <c r="A2" s="3"/>
      <c r="B2" s="37" t="s">
        <v>16</v>
      </c>
      <c r="C2" s="37"/>
      <c r="D2" t="s">
        <v>21</v>
      </c>
      <c r="G2" s="35" t="s">
        <v>0</v>
      </c>
      <c r="H2" s="35"/>
      <c r="I2" s="35"/>
      <c r="J2" s="35"/>
      <c r="K2" s="2">
        <v>93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x14ac:dyDescent="0.3">
      <c r="A5" s="9">
        <v>1</v>
      </c>
      <c r="B5" s="9" t="s">
        <v>77</v>
      </c>
      <c r="C5" s="10" t="s">
        <v>80</v>
      </c>
      <c r="D5" s="9" t="s">
        <v>83</v>
      </c>
      <c r="E5" s="9" t="s">
        <v>84</v>
      </c>
      <c r="F5" s="15">
        <v>38967</v>
      </c>
      <c r="G5" s="17" t="s">
        <v>32</v>
      </c>
      <c r="H5" s="9" t="s">
        <v>88</v>
      </c>
      <c r="I5" s="9" t="s">
        <v>39</v>
      </c>
      <c r="J5" s="11">
        <v>17</v>
      </c>
      <c r="K5" s="12">
        <f>J5/$K$2*100</f>
        <v>18.27956989247312</v>
      </c>
      <c r="L5" s="13" t="s">
        <v>63</v>
      </c>
    </row>
    <row r="6" spans="1:13" x14ac:dyDescent="0.3">
      <c r="A6" s="9">
        <v>2</v>
      </c>
      <c r="B6" s="9" t="s">
        <v>78</v>
      </c>
      <c r="C6" s="10" t="s">
        <v>81</v>
      </c>
      <c r="D6" s="9" t="s">
        <v>85</v>
      </c>
      <c r="E6" s="9" t="s">
        <v>17</v>
      </c>
      <c r="F6" s="21">
        <v>38734</v>
      </c>
      <c r="G6" s="17" t="s">
        <v>32</v>
      </c>
      <c r="H6" s="9" t="s">
        <v>89</v>
      </c>
      <c r="I6" s="9" t="s">
        <v>39</v>
      </c>
      <c r="J6" s="11">
        <v>13</v>
      </c>
      <c r="K6" s="12">
        <f>J6/$K$2*100</f>
        <v>13.978494623655912</v>
      </c>
      <c r="L6" s="13" t="s">
        <v>63</v>
      </c>
    </row>
    <row r="7" spans="1:13" x14ac:dyDescent="0.3">
      <c r="A7" s="9">
        <v>3</v>
      </c>
      <c r="B7" s="9" t="s">
        <v>79</v>
      </c>
      <c r="C7" s="19" t="s">
        <v>82</v>
      </c>
      <c r="D7" s="19" t="s">
        <v>86</v>
      </c>
      <c r="E7" s="19" t="s">
        <v>87</v>
      </c>
      <c r="F7" s="15">
        <v>38933</v>
      </c>
      <c r="G7" s="17" t="s">
        <v>32</v>
      </c>
      <c r="H7" s="19" t="s">
        <v>88</v>
      </c>
      <c r="I7" s="9" t="s">
        <v>39</v>
      </c>
      <c r="J7" s="11">
        <v>12</v>
      </c>
      <c r="K7" s="12">
        <f>J7/$K$2*100</f>
        <v>12.903225806451612</v>
      </c>
      <c r="L7" s="13" t="s">
        <v>63</v>
      </c>
    </row>
    <row r="8" spans="1:13" x14ac:dyDescent="0.3">
      <c r="C8" s="35" t="s">
        <v>15</v>
      </c>
      <c r="D8" s="35"/>
      <c r="E8" s="35"/>
      <c r="F8" s="35"/>
      <c r="G8" s="35"/>
    </row>
    <row r="9" spans="1:13" x14ac:dyDescent="0.3">
      <c r="C9" s="35" t="s">
        <v>111</v>
      </c>
      <c r="D9" s="35"/>
      <c r="E9" s="35"/>
      <c r="F9" s="35"/>
      <c r="G9" s="35"/>
    </row>
    <row r="10" spans="1:13" x14ac:dyDescent="0.3">
      <c r="C10" s="35" t="s">
        <v>109</v>
      </c>
      <c r="D10" s="35"/>
      <c r="E10" s="35"/>
      <c r="F10" s="35"/>
      <c r="G10" s="35"/>
    </row>
    <row r="11" spans="1:13" x14ac:dyDescent="0.3">
      <c r="C11" s="35" t="s">
        <v>113</v>
      </c>
      <c r="D11" s="35"/>
      <c r="E11" s="35"/>
      <c r="F11" s="35"/>
      <c r="G11" s="35"/>
    </row>
    <row r="12" spans="1:13" x14ac:dyDescent="0.3">
      <c r="C12" s="35" t="s">
        <v>15</v>
      </c>
      <c r="D12" s="35"/>
      <c r="E12" s="35"/>
      <c r="F12" s="35"/>
      <c r="G12" s="35"/>
    </row>
  </sheetData>
  <autoFilter ref="A4:M4"/>
  <mergeCells count="8">
    <mergeCell ref="C11:G11"/>
    <mergeCell ref="C12:G12"/>
    <mergeCell ref="A1:L1"/>
    <mergeCell ref="B2:C2"/>
    <mergeCell ref="G2:J2"/>
    <mergeCell ref="C8:G8"/>
    <mergeCell ref="C9:G9"/>
    <mergeCell ref="C10:G10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Normal="80" zoomScaleSheetLayoutView="100" workbookViewId="0">
      <selection activeCell="I13" sqref="I13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2.88671875" customWidth="1"/>
    <col min="4" max="4" width="15.44140625" customWidth="1"/>
    <col min="5" max="5" width="19.109375" customWidth="1"/>
    <col min="6" max="6" width="15.44140625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</row>
    <row r="2" spans="1:13" ht="21" x14ac:dyDescent="0.4">
      <c r="A2" s="3"/>
      <c r="B2" s="37" t="s">
        <v>16</v>
      </c>
      <c r="C2" s="37"/>
      <c r="D2" t="s">
        <v>21</v>
      </c>
      <c r="G2" s="35" t="s">
        <v>0</v>
      </c>
      <c r="H2" s="35"/>
      <c r="I2" s="35"/>
      <c r="J2" s="35"/>
      <c r="K2" s="2">
        <v>80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ht="15.6" x14ac:dyDescent="0.3">
      <c r="A5" s="9">
        <v>1</v>
      </c>
      <c r="B5" s="24" t="s">
        <v>115</v>
      </c>
      <c r="C5" s="25" t="s">
        <v>121</v>
      </c>
      <c r="D5" s="25" t="s">
        <v>30</v>
      </c>
      <c r="E5" s="25" t="s">
        <v>31</v>
      </c>
      <c r="F5" s="26">
        <v>38464</v>
      </c>
      <c r="G5" s="27" t="s">
        <v>32</v>
      </c>
      <c r="H5" s="24">
        <v>10</v>
      </c>
      <c r="I5" s="24" t="s">
        <v>18</v>
      </c>
      <c r="J5" s="28">
        <v>44</v>
      </c>
      <c r="K5" s="29">
        <f>J5/$K$2*100</f>
        <v>55.000000000000007</v>
      </c>
      <c r="L5" s="30" t="s">
        <v>114</v>
      </c>
    </row>
    <row r="6" spans="1:13" ht="15.6" x14ac:dyDescent="0.3">
      <c r="A6" s="9">
        <v>2</v>
      </c>
      <c r="B6" s="24" t="s">
        <v>116</v>
      </c>
      <c r="C6" s="25" t="s">
        <v>122</v>
      </c>
      <c r="D6" s="25" t="s">
        <v>36</v>
      </c>
      <c r="E6" s="25" t="s">
        <v>105</v>
      </c>
      <c r="F6" s="31">
        <v>38619</v>
      </c>
      <c r="G6" s="27" t="s">
        <v>32</v>
      </c>
      <c r="H6" s="24">
        <v>10</v>
      </c>
      <c r="I6" s="24" t="s">
        <v>39</v>
      </c>
      <c r="J6" s="28">
        <v>15</v>
      </c>
      <c r="K6" s="29">
        <f t="shared" ref="K6:K10" si="0">J6/$K$2*100</f>
        <v>18.75</v>
      </c>
      <c r="L6" s="30" t="s">
        <v>114</v>
      </c>
    </row>
    <row r="7" spans="1:13" ht="15.6" x14ac:dyDescent="0.3">
      <c r="A7" s="9">
        <v>3</v>
      </c>
      <c r="B7" s="24" t="s">
        <v>117</v>
      </c>
      <c r="C7" s="25" t="s">
        <v>123</v>
      </c>
      <c r="D7" s="25" t="s">
        <v>124</v>
      </c>
      <c r="E7" s="25" t="s">
        <v>125</v>
      </c>
      <c r="F7" s="26">
        <v>38657</v>
      </c>
      <c r="G7" s="27" t="s">
        <v>32</v>
      </c>
      <c r="H7" s="32">
        <v>10</v>
      </c>
      <c r="I7" s="24" t="s">
        <v>39</v>
      </c>
      <c r="J7" s="28">
        <v>27</v>
      </c>
      <c r="K7" s="29">
        <f t="shared" si="0"/>
        <v>33.75</v>
      </c>
      <c r="L7" s="30" t="s">
        <v>114</v>
      </c>
    </row>
    <row r="8" spans="1:13" ht="15" customHeight="1" x14ac:dyDescent="0.3">
      <c r="A8" s="9">
        <v>4</v>
      </c>
      <c r="B8" s="24" t="s">
        <v>118</v>
      </c>
      <c r="C8" s="25" t="s">
        <v>126</v>
      </c>
      <c r="D8" s="25" t="s">
        <v>127</v>
      </c>
      <c r="E8" s="25" t="s">
        <v>128</v>
      </c>
      <c r="F8" s="33">
        <v>38537</v>
      </c>
      <c r="G8" s="27" t="s">
        <v>32</v>
      </c>
      <c r="H8" s="27">
        <v>10</v>
      </c>
      <c r="I8" s="24" t="s">
        <v>52</v>
      </c>
      <c r="J8" s="28">
        <v>39</v>
      </c>
      <c r="K8" s="29">
        <f t="shared" si="0"/>
        <v>48.75</v>
      </c>
      <c r="L8" s="30" t="s">
        <v>114</v>
      </c>
    </row>
    <row r="9" spans="1:13" ht="15.6" x14ac:dyDescent="0.3">
      <c r="A9" s="9">
        <v>5</v>
      </c>
      <c r="B9" s="24" t="s">
        <v>119</v>
      </c>
      <c r="C9" s="25" t="s">
        <v>129</v>
      </c>
      <c r="D9" s="25" t="s">
        <v>47</v>
      </c>
      <c r="E9" s="25" t="s">
        <v>42</v>
      </c>
      <c r="F9" s="33">
        <v>38482</v>
      </c>
      <c r="G9" s="27" t="s">
        <v>32</v>
      </c>
      <c r="H9" s="27">
        <v>10</v>
      </c>
      <c r="I9" s="24" t="s">
        <v>39</v>
      </c>
      <c r="J9" s="34">
        <v>33</v>
      </c>
      <c r="K9" s="29">
        <f t="shared" si="0"/>
        <v>41.25</v>
      </c>
      <c r="L9" s="30" t="s">
        <v>114</v>
      </c>
    </row>
    <row r="10" spans="1:13" ht="15.6" x14ac:dyDescent="0.3">
      <c r="A10" s="9">
        <v>6</v>
      </c>
      <c r="B10" s="24" t="s">
        <v>120</v>
      </c>
      <c r="C10" s="25" t="s">
        <v>130</v>
      </c>
      <c r="D10" s="25" t="s">
        <v>131</v>
      </c>
      <c r="E10" s="25" t="s">
        <v>132</v>
      </c>
      <c r="F10" s="33">
        <v>38647</v>
      </c>
      <c r="G10" s="27" t="s">
        <v>32</v>
      </c>
      <c r="H10" s="27">
        <v>10</v>
      </c>
      <c r="I10" s="24" t="s">
        <v>52</v>
      </c>
      <c r="J10" s="28">
        <v>41</v>
      </c>
      <c r="K10" s="29">
        <f t="shared" si="0"/>
        <v>51.249999999999993</v>
      </c>
      <c r="L10" s="30" t="s">
        <v>114</v>
      </c>
    </row>
    <row r="11" spans="1:13" x14ac:dyDescent="0.3">
      <c r="C11" s="35" t="s">
        <v>15</v>
      </c>
      <c r="D11" s="35"/>
      <c r="E11" s="35"/>
      <c r="F11" s="35"/>
      <c r="G11" s="35"/>
    </row>
    <row r="12" spans="1:13" x14ac:dyDescent="0.3">
      <c r="C12" s="35" t="s">
        <v>111</v>
      </c>
      <c r="D12" s="35"/>
      <c r="E12" s="35"/>
      <c r="F12" s="35"/>
      <c r="G12" s="35"/>
    </row>
    <row r="13" spans="1:13" x14ac:dyDescent="0.3">
      <c r="C13" s="35" t="s">
        <v>109</v>
      </c>
      <c r="D13" s="35"/>
      <c r="E13" s="35"/>
      <c r="F13" s="35"/>
      <c r="G13" s="35"/>
    </row>
    <row r="14" spans="1:13" x14ac:dyDescent="0.3">
      <c r="C14" s="35" t="s">
        <v>112</v>
      </c>
      <c r="D14" s="35"/>
      <c r="E14" s="35"/>
      <c r="F14" s="35"/>
      <c r="G14" s="35"/>
    </row>
    <row r="15" spans="1:13" x14ac:dyDescent="0.3">
      <c r="C15" s="35" t="s">
        <v>15</v>
      </c>
      <c r="D15" s="35"/>
      <c r="E15" s="35"/>
      <c r="F15" s="35"/>
      <c r="G15" s="35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Normal="80" zoomScaleSheetLayoutView="100" workbookViewId="0">
      <selection activeCell="H13" sqref="H13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</row>
    <row r="2" spans="1:13" ht="21" x14ac:dyDescent="0.4">
      <c r="A2" s="3"/>
      <c r="B2" s="37" t="s">
        <v>16</v>
      </c>
      <c r="C2" s="37"/>
      <c r="D2" t="s">
        <v>21</v>
      </c>
      <c r="G2" s="35" t="s">
        <v>0</v>
      </c>
      <c r="H2" s="35"/>
      <c r="I2" s="35"/>
      <c r="J2" s="35"/>
      <c r="K2" s="2">
        <v>100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ht="15.6" x14ac:dyDescent="0.3">
      <c r="A5" s="9">
        <v>1</v>
      </c>
      <c r="B5" s="24" t="s">
        <v>90</v>
      </c>
      <c r="C5" s="25" t="s">
        <v>95</v>
      </c>
      <c r="D5" s="24" t="s">
        <v>96</v>
      </c>
      <c r="E5" s="24" t="s">
        <v>97</v>
      </c>
      <c r="F5" s="26">
        <v>38025</v>
      </c>
      <c r="G5" s="27" t="s">
        <v>32</v>
      </c>
      <c r="H5" s="24">
        <v>11</v>
      </c>
      <c r="I5" s="24" t="s">
        <v>39</v>
      </c>
      <c r="J5" s="28">
        <v>25</v>
      </c>
      <c r="K5" s="29">
        <f t="shared" ref="K5:K9" si="0">(J5*100)/100</f>
        <v>25</v>
      </c>
      <c r="L5" s="30" t="s">
        <v>63</v>
      </c>
    </row>
    <row r="6" spans="1:13" ht="15.6" x14ac:dyDescent="0.3">
      <c r="A6" s="9">
        <v>2</v>
      </c>
      <c r="B6" s="24" t="s">
        <v>91</v>
      </c>
      <c r="C6" s="25" t="s">
        <v>98</v>
      </c>
      <c r="D6" s="24" t="s">
        <v>99</v>
      </c>
      <c r="E6" s="24" t="s">
        <v>100</v>
      </c>
      <c r="F6" s="31">
        <v>38460</v>
      </c>
      <c r="G6" s="27" t="s">
        <v>32</v>
      </c>
      <c r="H6" s="24">
        <v>11</v>
      </c>
      <c r="I6" s="24" t="s">
        <v>39</v>
      </c>
      <c r="J6" s="28">
        <v>29</v>
      </c>
      <c r="K6" s="29">
        <f t="shared" si="0"/>
        <v>29</v>
      </c>
      <c r="L6" s="30" t="s">
        <v>63</v>
      </c>
    </row>
    <row r="7" spans="1:13" ht="15.6" x14ac:dyDescent="0.3">
      <c r="A7" s="9">
        <v>3</v>
      </c>
      <c r="B7" s="24" t="s">
        <v>92</v>
      </c>
      <c r="C7" s="32" t="s">
        <v>101</v>
      </c>
      <c r="D7" s="32" t="s">
        <v>102</v>
      </c>
      <c r="E7" s="32" t="s">
        <v>87</v>
      </c>
      <c r="F7" s="26">
        <v>38251</v>
      </c>
      <c r="G7" s="27" t="s">
        <v>32</v>
      </c>
      <c r="H7" s="32">
        <v>11</v>
      </c>
      <c r="I7" s="24" t="s">
        <v>39</v>
      </c>
      <c r="J7" s="28">
        <v>14</v>
      </c>
      <c r="K7" s="29">
        <f t="shared" si="0"/>
        <v>14</v>
      </c>
      <c r="L7" s="30" t="s">
        <v>63</v>
      </c>
    </row>
    <row r="8" spans="1:13" ht="15.6" x14ac:dyDescent="0.3">
      <c r="A8" s="9">
        <v>4</v>
      </c>
      <c r="B8" s="24" t="s">
        <v>93</v>
      </c>
      <c r="C8" s="32" t="s">
        <v>103</v>
      </c>
      <c r="D8" s="32" t="s">
        <v>104</v>
      </c>
      <c r="E8" s="32" t="s">
        <v>105</v>
      </c>
      <c r="F8" s="33">
        <v>38271</v>
      </c>
      <c r="G8" s="27" t="s">
        <v>32</v>
      </c>
      <c r="H8" s="27">
        <v>11</v>
      </c>
      <c r="I8" s="24" t="s">
        <v>39</v>
      </c>
      <c r="J8" s="28">
        <v>27</v>
      </c>
      <c r="K8" s="29">
        <f t="shared" si="0"/>
        <v>27</v>
      </c>
      <c r="L8" s="30" t="s">
        <v>63</v>
      </c>
    </row>
    <row r="9" spans="1:13" ht="15.6" x14ac:dyDescent="0.3">
      <c r="A9" s="9">
        <v>5</v>
      </c>
      <c r="B9" s="24" t="s">
        <v>94</v>
      </c>
      <c r="C9" s="32" t="s">
        <v>106</v>
      </c>
      <c r="D9" s="32" t="s">
        <v>85</v>
      </c>
      <c r="E9" s="32" t="s">
        <v>107</v>
      </c>
      <c r="F9" s="33">
        <v>38212</v>
      </c>
      <c r="G9" s="27" t="s">
        <v>32</v>
      </c>
      <c r="H9" s="27">
        <v>11</v>
      </c>
      <c r="I9" s="24" t="s">
        <v>39</v>
      </c>
      <c r="J9" s="34">
        <v>28</v>
      </c>
      <c r="K9" s="29">
        <f t="shared" si="0"/>
        <v>28</v>
      </c>
      <c r="L9" s="30" t="s">
        <v>63</v>
      </c>
    </row>
    <row r="10" spans="1:13" x14ac:dyDescent="0.3">
      <c r="C10" s="35" t="s">
        <v>15</v>
      </c>
      <c r="D10" s="35"/>
      <c r="E10" s="35"/>
      <c r="F10" s="35"/>
      <c r="G10" s="35"/>
    </row>
    <row r="11" spans="1:13" x14ac:dyDescent="0.3">
      <c r="C11" s="35" t="s">
        <v>111</v>
      </c>
      <c r="D11" s="35"/>
      <c r="E11" s="35"/>
      <c r="F11" s="35"/>
      <c r="G11" s="35"/>
    </row>
    <row r="12" spans="1:13" x14ac:dyDescent="0.3">
      <c r="C12" s="35" t="s">
        <v>109</v>
      </c>
      <c r="D12" s="35"/>
      <c r="E12" s="35"/>
      <c r="F12" s="35"/>
      <c r="G12" s="35"/>
    </row>
    <row r="13" spans="1:13" x14ac:dyDescent="0.3">
      <c r="C13" s="35" t="s">
        <v>113</v>
      </c>
      <c r="D13" s="35"/>
      <c r="E13" s="35"/>
      <c r="F13" s="35"/>
      <c r="G13" s="35"/>
    </row>
    <row r="14" spans="1:13" x14ac:dyDescent="0.3">
      <c r="C14" s="35" t="s">
        <v>15</v>
      </c>
      <c r="D14" s="35"/>
      <c r="E14" s="35"/>
      <c r="F14" s="35"/>
      <c r="G14" s="35"/>
    </row>
  </sheetData>
  <autoFilter ref="A4:M4"/>
  <mergeCells count="8">
    <mergeCell ref="C13:G13"/>
    <mergeCell ref="C14:G14"/>
    <mergeCell ref="A1:L1"/>
    <mergeCell ref="B2:C2"/>
    <mergeCell ref="G2:J2"/>
    <mergeCell ref="C10:G10"/>
    <mergeCell ref="C11:G11"/>
    <mergeCell ref="C12:G1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Лист3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'8класс 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2021-09-30T14:16:49Z</dcterms:modified>
</cp:coreProperties>
</file>