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класс'!$A$1:$M$17</definedName>
    <definedName name="_xlnm.Print_Area" localSheetId="1">'6 класс'!$A$1:$L$14</definedName>
  </definedNames>
  <calcPr calcId="152511"/>
  <fileRecoveryPr autoRecover="0"/>
</workbook>
</file>

<file path=xl/calcChain.xml><?xml version="1.0" encoding="utf-8"?>
<calcChain xmlns="http://schemas.openxmlformats.org/spreadsheetml/2006/main">
  <c r="K6" i="10" l="1"/>
  <c r="K7" i="10"/>
  <c r="K8" i="10"/>
  <c r="K9" i="10"/>
  <c r="K10" i="10"/>
  <c r="K11" i="10"/>
  <c r="K5" i="2"/>
  <c r="K6" i="2"/>
  <c r="K7" i="2"/>
  <c r="K6" i="3"/>
  <c r="K5" i="3"/>
  <c r="K7" i="14"/>
  <c r="K6" i="14"/>
  <c r="K5" i="14"/>
  <c r="K8" i="13"/>
  <c r="K7" i="13"/>
  <c r="K6" i="13"/>
  <c r="K5" i="13"/>
  <c r="K5" i="1" l="1"/>
  <c r="K6" i="1"/>
  <c r="K7" i="1"/>
  <c r="K8" i="1"/>
  <c r="K5" i="11"/>
  <c r="K6" i="11"/>
  <c r="K7" i="11"/>
  <c r="K8" i="11"/>
  <c r="K5" i="10"/>
</calcChain>
</file>

<file path=xl/sharedStrings.xml><?xml version="1.0" encoding="utf-8"?>
<sst xmlns="http://schemas.openxmlformats.org/spreadsheetml/2006/main" count="371" uniqueCount="174">
  <si>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</si>
  <si>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</si>
  <si>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</si>
  <si>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</si>
  <si>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</si>
  <si>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</si>
  <si>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</si>
  <si>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</si>
  <si>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</si>
  <si>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</si>
  <si>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</si>
  <si>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</si>
  <si>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</si>
  <si>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Юлия</t>
  </si>
  <si>
    <t>Иванович</t>
  </si>
  <si>
    <t>Сергеевич</t>
  </si>
  <si>
    <t>Кирилл</t>
  </si>
  <si>
    <t>Александровна</t>
  </si>
  <si>
    <t>Игоревич</t>
  </si>
  <si>
    <t>Дарья</t>
  </si>
  <si>
    <t>Дмитриевна</t>
  </si>
  <si>
    <t>Софья</t>
  </si>
  <si>
    <t>Дмитриевич</t>
  </si>
  <si>
    <t>Сергеевна</t>
  </si>
  <si>
    <t>Иван</t>
  </si>
  <si>
    <t>Андреевич</t>
  </si>
  <si>
    <t>Александрович</t>
  </si>
  <si>
    <t>Дмитрий</t>
  </si>
  <si>
    <t>Никита</t>
  </si>
  <si>
    <t>Алексеевич</t>
  </si>
  <si>
    <t>Алина</t>
  </si>
  <si>
    <t>Владимировна</t>
  </si>
  <si>
    <t>Евгеньевич</t>
  </si>
  <si>
    <t>8А</t>
  </si>
  <si>
    <t xml:space="preserve">Протокол проведения школьного этапа всероссийской олимпиады школьников 2018-2019 уч.год </t>
  </si>
  <si>
    <t>Михайлович</t>
  </si>
  <si>
    <t>Андрей</t>
  </si>
  <si>
    <t>участник</t>
  </si>
  <si>
    <t>Валерьевна</t>
  </si>
  <si>
    <t>11-1</t>
  </si>
  <si>
    <t>6-1</t>
  </si>
  <si>
    <t>8-3</t>
  </si>
  <si>
    <t>9-1</t>
  </si>
  <si>
    <t>6-2</t>
  </si>
  <si>
    <t>6-3</t>
  </si>
  <si>
    <t>6-4</t>
  </si>
  <si>
    <t>победитель</t>
  </si>
  <si>
    <t>9-03</t>
  </si>
  <si>
    <t>10-5</t>
  </si>
  <si>
    <t>10-1</t>
  </si>
  <si>
    <t>10-3</t>
  </si>
  <si>
    <t>10-2</t>
  </si>
  <si>
    <t>10-6</t>
  </si>
  <si>
    <t>10-4</t>
  </si>
  <si>
    <t>10-7</t>
  </si>
  <si>
    <t>125</t>
  </si>
  <si>
    <t>ОБЖ</t>
  </si>
  <si>
    <t>11-2</t>
  </si>
  <si>
    <t xml:space="preserve"> </t>
  </si>
  <si>
    <t xml:space="preserve">  </t>
  </si>
  <si>
    <t>Председатель жюри                         Бойков А.Е.</t>
  </si>
  <si>
    <t xml:space="preserve">  Члены жюри                                    Лосняков В.И.</t>
  </si>
  <si>
    <t>МБОУ "Агинская СОШ № 1"</t>
  </si>
  <si>
    <t xml:space="preserve">Троцкий </t>
  </si>
  <si>
    <t>Ранюк</t>
  </si>
  <si>
    <t>Данил</t>
  </si>
  <si>
    <t>Алексанрович</t>
  </si>
  <si>
    <t>Бойков А.Е</t>
  </si>
  <si>
    <t>Бойков А.Е.</t>
  </si>
  <si>
    <t>164</t>
  </si>
  <si>
    <t>144</t>
  </si>
  <si>
    <t xml:space="preserve">                                                     Руденко В.В.</t>
  </si>
  <si>
    <t>Белимов</t>
  </si>
  <si>
    <t>10а</t>
  </si>
  <si>
    <t xml:space="preserve"> участник </t>
  </si>
  <si>
    <t>105</t>
  </si>
  <si>
    <t xml:space="preserve">Абликова </t>
  </si>
  <si>
    <t xml:space="preserve">Евгения </t>
  </si>
  <si>
    <t xml:space="preserve">Анатольевна </t>
  </si>
  <si>
    <t>10б</t>
  </si>
  <si>
    <t xml:space="preserve">Перелыгин </t>
  </si>
  <si>
    <t xml:space="preserve">90 </t>
  </si>
  <si>
    <t>Финаков</t>
  </si>
  <si>
    <t xml:space="preserve">Иван </t>
  </si>
  <si>
    <t>Юрьевич</t>
  </si>
  <si>
    <t>95</t>
  </si>
  <si>
    <t>Крюков</t>
  </si>
  <si>
    <t>189</t>
  </si>
  <si>
    <t>Захаров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</si>
  <si>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участник </t>
    </r>
  </si>
  <si>
    <t>108</t>
  </si>
  <si>
    <t>Рябцев</t>
  </si>
  <si>
    <t>Василий</t>
  </si>
  <si>
    <t>188</t>
  </si>
  <si>
    <t>199</t>
  </si>
  <si>
    <t>Председатель жюри                         Бойков А.Е..</t>
  </si>
  <si>
    <t>Члены жюри                                  Лосняков В.И.</t>
  </si>
  <si>
    <t xml:space="preserve">                                                  Руденко В.В.</t>
  </si>
  <si>
    <t>9-2</t>
  </si>
  <si>
    <t>Председатель жюри               Бойков А.Е.</t>
  </si>
  <si>
    <t>Члены Жюри                       Лосняков В.И..</t>
  </si>
  <si>
    <t xml:space="preserve">                                       Руденко В.В..</t>
  </si>
  <si>
    <t>Прост</t>
  </si>
  <si>
    <t>Инна</t>
  </si>
  <si>
    <t>9а</t>
  </si>
  <si>
    <t xml:space="preserve">Жукова </t>
  </si>
  <si>
    <t>Денисовна</t>
  </si>
  <si>
    <t>190</t>
  </si>
  <si>
    <t>168</t>
  </si>
  <si>
    <t xml:space="preserve">Плохих </t>
  </si>
  <si>
    <t>Олегович</t>
  </si>
  <si>
    <t>9б</t>
  </si>
  <si>
    <t>8-2</t>
  </si>
  <si>
    <t>8-1</t>
  </si>
  <si>
    <t>Председатель жюри                    Бойков А.Е.</t>
  </si>
  <si>
    <t>Члены жюри                             Лосняков В.И.</t>
  </si>
  <si>
    <t xml:space="preserve">                                            Руденко В.В.</t>
  </si>
  <si>
    <t xml:space="preserve">Новоселова </t>
  </si>
  <si>
    <t>180</t>
  </si>
  <si>
    <t>Егоров</t>
  </si>
  <si>
    <t xml:space="preserve">Дмитрий </t>
  </si>
  <si>
    <t>135</t>
  </si>
  <si>
    <t>Рязанцев</t>
  </si>
  <si>
    <t>Артем</t>
  </si>
  <si>
    <t>85</t>
  </si>
  <si>
    <t>7-4</t>
  </si>
  <si>
    <t>7-1</t>
  </si>
  <si>
    <t>7-2</t>
  </si>
  <si>
    <t>7-3</t>
  </si>
  <si>
    <t>Члены жюри                            Лосняков В.И.</t>
  </si>
  <si>
    <t>Кудряшова</t>
  </si>
  <si>
    <t xml:space="preserve">победитель </t>
  </si>
  <si>
    <t>184</t>
  </si>
  <si>
    <t>Подоляк</t>
  </si>
  <si>
    <t xml:space="preserve">Петровская </t>
  </si>
  <si>
    <t>98</t>
  </si>
  <si>
    <t>Новикова</t>
  </si>
  <si>
    <t>Карина</t>
  </si>
  <si>
    <t>90</t>
  </si>
  <si>
    <t>Члены жюри                              Лосняков В.И.</t>
  </si>
  <si>
    <t xml:space="preserve">                                             Руденко В.В.</t>
  </si>
  <si>
    <t xml:space="preserve">Матвеева </t>
  </si>
  <si>
    <t>Маргарита</t>
  </si>
  <si>
    <t>162</t>
  </si>
  <si>
    <t>Перчукова</t>
  </si>
  <si>
    <t>Викторовна</t>
  </si>
  <si>
    <t>155</t>
  </si>
  <si>
    <t>Шульга</t>
  </si>
  <si>
    <t>6а</t>
  </si>
  <si>
    <t>6б</t>
  </si>
  <si>
    <t>Шпилькова</t>
  </si>
  <si>
    <t>Ольга</t>
  </si>
  <si>
    <t>149</t>
  </si>
  <si>
    <t>Председатель жюри                                 Бойков А.Е.</t>
  </si>
  <si>
    <t>Члены жюри                                          Лосняков В.И.</t>
  </si>
  <si>
    <t xml:space="preserve">                                                             Руденко В.В.</t>
  </si>
  <si>
    <t>5-1</t>
  </si>
  <si>
    <t>5-2</t>
  </si>
  <si>
    <t>5-3</t>
  </si>
  <si>
    <t>5-4</t>
  </si>
  <si>
    <t xml:space="preserve">Троцкая </t>
  </si>
  <si>
    <t>Евгеньевна</t>
  </si>
  <si>
    <t>Белолипецкий</t>
  </si>
  <si>
    <t>132</t>
  </si>
  <si>
    <t xml:space="preserve">Ивакин </t>
  </si>
  <si>
    <t>Ярослав</t>
  </si>
  <si>
    <t>Анатольевич</t>
  </si>
  <si>
    <t>Князева</t>
  </si>
  <si>
    <t>Анастасия</t>
  </si>
  <si>
    <t>Константиновна</t>
  </si>
  <si>
    <t>128</t>
  </si>
  <si>
    <r>
      <rPr>
        <b/>
        <sz val="11"/>
        <color rgb="FFFF0000"/>
        <rFont val="Times New Roman"/>
        <family val="1"/>
        <charset val="204"/>
      </rPr>
      <t xml:space="preserve"> победитель</t>
    </r>
    <r>
      <rPr>
        <sz val="11"/>
        <color rgb="FFFF0000"/>
        <rFont val="Times New Roman"/>
        <family val="1"/>
        <charset val="204"/>
      </rPr>
      <t xml:space="preserve"> </t>
    </r>
  </si>
  <si>
    <r>
      <rPr>
        <b/>
        <sz val="11"/>
        <color rgb="FFFF0000"/>
        <rFont val="Times New Roman"/>
        <family val="1"/>
        <charset val="204"/>
      </rPr>
      <t>призер</t>
    </r>
    <r>
      <rPr>
        <sz val="11"/>
        <color rgb="FFFF0000"/>
        <rFont val="Times New Roman"/>
        <family val="1"/>
        <charset val="204"/>
      </rPr>
      <t xml:space="preserve"> </t>
    </r>
  </si>
  <si>
    <r>
      <rPr>
        <b/>
        <sz val="11"/>
        <color rgb="FFFF0000"/>
        <rFont val="Times New Roman"/>
        <family val="1"/>
        <charset val="204"/>
      </rPr>
      <t>победитель</t>
    </r>
    <r>
      <rPr>
        <sz val="11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</si>
</sst>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K14" sqref="K14"/>
    </sheetView>
  </sheetViews>
  <sheetFormatPr defaultRowHeight="15" x14ac:dyDescent="0.25"/>
  <cols>
    <col min="1" max="1" width="5" customWidth="1"/>
    <col min="2" max="2" width="6.42578125" customWidth="1"/>
    <col min="3" max="3" width="13.28515625" customWidth="1"/>
    <col min="4" max="4" width="11.5703125" customWidth="1"/>
    <col min="5" max="5" width="15.28515625" customWidth="1"/>
    <col min="6" max="6" width="13.28515625" customWidth="1"/>
    <col min="7" max="7" width="28.5703125" customWidth="1"/>
    <col min="8" max="8" width="7.42578125" customWidth="1"/>
    <col min="9" max="9" width="13.140625" customWidth="1"/>
    <col min="10" max="10" width="10.42578125" customWidth="1"/>
    <col min="11" max="11" width="12.5703125" customWidth="1"/>
    <col min="12" max="12" width="16.1406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7" t="s">
        <v>56</v>
      </c>
      <c r="B2" s="47"/>
      <c r="C2" s="47"/>
      <c r="D2" s="47"/>
      <c r="E2" s="47"/>
      <c r="F2" s="47"/>
      <c r="G2" s="45" t="s">
        <v>0</v>
      </c>
      <c r="H2" s="45"/>
      <c r="I2" s="45"/>
      <c r="J2" s="45"/>
      <c r="K2" s="6">
        <v>200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12" t="s">
        <v>156</v>
      </c>
      <c r="C5" s="42" t="s">
        <v>160</v>
      </c>
      <c r="D5" s="42" t="s">
        <v>30</v>
      </c>
      <c r="E5" s="42" t="s">
        <v>161</v>
      </c>
      <c r="F5" s="20">
        <v>39137</v>
      </c>
      <c r="G5" s="9" t="s">
        <v>62</v>
      </c>
      <c r="H5" s="19">
        <v>5</v>
      </c>
      <c r="I5" s="43" t="s">
        <v>46</v>
      </c>
      <c r="J5" s="31" t="s">
        <v>93</v>
      </c>
      <c r="K5" s="21">
        <f>J5/$K$2</f>
        <v>0.94</v>
      </c>
      <c r="L5" s="11" t="s">
        <v>68</v>
      </c>
    </row>
    <row r="6" spans="1:13" ht="15.75" customHeight="1" x14ac:dyDescent="0.25">
      <c r="A6" s="13">
        <v>2</v>
      </c>
      <c r="B6" s="12" t="s">
        <v>157</v>
      </c>
      <c r="C6" s="10" t="s">
        <v>162</v>
      </c>
      <c r="D6" s="10" t="s">
        <v>27</v>
      </c>
      <c r="E6" s="10" t="s">
        <v>25</v>
      </c>
      <c r="F6" s="20">
        <v>39107</v>
      </c>
      <c r="G6" s="9" t="s">
        <v>62</v>
      </c>
      <c r="H6" s="19">
        <v>5</v>
      </c>
      <c r="I6" s="9" t="s">
        <v>37</v>
      </c>
      <c r="J6" s="14" t="s">
        <v>163</v>
      </c>
      <c r="K6" s="21">
        <f>J6/$K$2</f>
        <v>0.66</v>
      </c>
      <c r="L6" s="11" t="s">
        <v>68</v>
      </c>
    </row>
    <row r="7" spans="1:13" x14ac:dyDescent="0.25">
      <c r="A7" s="13">
        <v>3</v>
      </c>
      <c r="B7" s="12" t="s">
        <v>158</v>
      </c>
      <c r="C7" s="10" t="s">
        <v>164</v>
      </c>
      <c r="D7" s="10" t="s">
        <v>165</v>
      </c>
      <c r="E7" s="10" t="s">
        <v>166</v>
      </c>
      <c r="F7" s="20">
        <v>39427</v>
      </c>
      <c r="G7" s="9" t="s">
        <v>62</v>
      </c>
      <c r="H7" s="19">
        <v>5</v>
      </c>
      <c r="I7" s="9" t="s">
        <v>37</v>
      </c>
      <c r="J7" s="14" t="s">
        <v>121</v>
      </c>
      <c r="K7" s="21">
        <f t="shared" ref="K7:K8" si="0">J7/$K$2</f>
        <v>0.67500000000000004</v>
      </c>
      <c r="L7" s="11" t="s">
        <v>68</v>
      </c>
    </row>
    <row r="8" spans="1:13" ht="17.25" customHeight="1" x14ac:dyDescent="0.25">
      <c r="A8" s="13">
        <v>4</v>
      </c>
      <c r="B8" s="12" t="s">
        <v>159</v>
      </c>
      <c r="C8" s="10" t="s">
        <v>167</v>
      </c>
      <c r="D8" s="10" t="s">
        <v>168</v>
      </c>
      <c r="E8" s="10" t="s">
        <v>169</v>
      </c>
      <c r="F8" s="20">
        <v>39208</v>
      </c>
      <c r="G8" s="9" t="s">
        <v>62</v>
      </c>
      <c r="H8" s="19">
        <v>5</v>
      </c>
      <c r="I8" s="9" t="s">
        <v>37</v>
      </c>
      <c r="J8" s="14" t="s">
        <v>170</v>
      </c>
      <c r="K8" s="21">
        <f t="shared" si="0"/>
        <v>0.64</v>
      </c>
      <c r="L8" s="11" t="s">
        <v>68</v>
      </c>
    </row>
    <row r="9" spans="1:13" x14ac:dyDescent="0.25">
      <c r="A9" s="32"/>
      <c r="B9" s="5"/>
      <c r="C9" s="45"/>
      <c r="D9" s="45"/>
      <c r="E9" s="45"/>
      <c r="F9" s="45"/>
      <c r="G9" s="45"/>
      <c r="H9" s="5"/>
      <c r="I9" s="5"/>
      <c r="J9" s="5"/>
      <c r="K9" s="5"/>
      <c r="L9" s="5"/>
    </row>
    <row r="10" spans="1:13" x14ac:dyDescent="0.25">
      <c r="A10" s="5"/>
      <c r="B10" s="5"/>
      <c r="C10" s="45" t="s">
        <v>153</v>
      </c>
      <c r="D10" s="45"/>
      <c r="E10" s="45"/>
      <c r="F10" s="45"/>
      <c r="G10" s="45"/>
      <c r="H10" s="5"/>
      <c r="I10" s="5"/>
      <c r="J10" s="5"/>
      <c r="K10" s="5"/>
      <c r="L10" s="5"/>
    </row>
    <row r="11" spans="1:13" x14ac:dyDescent="0.25">
      <c r="A11" s="5"/>
      <c r="B11" s="5"/>
      <c r="C11" s="45" t="s">
        <v>154</v>
      </c>
      <c r="D11" s="45"/>
      <c r="E11" s="45"/>
      <c r="F11" s="45"/>
      <c r="G11" s="45"/>
      <c r="H11" s="5"/>
      <c r="I11" s="5"/>
      <c r="J11" s="5"/>
      <c r="K11" s="5"/>
      <c r="L11" s="5"/>
    </row>
    <row r="12" spans="1:13" x14ac:dyDescent="0.25">
      <c r="A12" s="5"/>
      <c r="B12" s="5"/>
      <c r="C12" s="45" t="s">
        <v>155</v>
      </c>
      <c r="D12" s="45"/>
      <c r="E12" s="45"/>
      <c r="F12" s="45"/>
      <c r="G12" s="45"/>
      <c r="H12" s="5"/>
      <c r="I12" s="5"/>
      <c r="J12" s="5"/>
      <c r="K12" s="5"/>
      <c r="L12" s="5"/>
    </row>
    <row r="13" spans="1:13" x14ac:dyDescent="0.25">
      <c r="A13" s="5"/>
      <c r="B13" s="5"/>
      <c r="C13" s="45"/>
      <c r="D13" s="45"/>
      <c r="E13" s="45"/>
      <c r="F13" s="45"/>
      <c r="G13" s="45"/>
      <c r="H13" s="5"/>
      <c r="I13" s="5"/>
      <c r="J13" s="5"/>
      <c r="K13" s="5"/>
      <c r="L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98" zoomScaleNormal="80" zoomScaleSheetLayoutView="98" workbookViewId="0">
      <selection activeCell="G15" sqref="G15"/>
    </sheetView>
  </sheetViews>
  <sheetFormatPr defaultRowHeight="15" x14ac:dyDescent="0.25"/>
  <cols>
    <col min="1" max="1" width="6.28515625" bestFit="1" customWidth="1"/>
    <col min="2" max="2" width="5.85546875" customWidth="1"/>
    <col min="3" max="3" width="13.42578125" customWidth="1"/>
    <col min="4" max="4" width="11.5703125" customWidth="1"/>
    <col min="5" max="5" width="16.42578125" customWidth="1"/>
    <col min="6" max="6" width="11.42578125" customWidth="1"/>
    <col min="7" max="7" width="29.28515625" customWidth="1"/>
    <col min="8" max="8" width="9.28515625" customWidth="1"/>
    <col min="9" max="9" width="13.140625" customWidth="1"/>
    <col min="10" max="10" width="8.5703125" style="3" customWidth="1"/>
    <col min="11" max="11" width="12.85546875" style="3" customWidth="1"/>
    <col min="12" max="12" width="16.57031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9"/>
      <c r="C2" s="49"/>
      <c r="D2" s="49"/>
      <c r="E2" s="49"/>
      <c r="F2" s="49"/>
      <c r="G2" s="45" t="s">
        <v>0</v>
      </c>
      <c r="H2" s="45"/>
      <c r="I2" s="45"/>
      <c r="J2" s="45"/>
      <c r="K2" s="23">
        <v>200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2" t="s">
        <v>44</v>
      </c>
      <c r="C5" s="42" t="s">
        <v>141</v>
      </c>
      <c r="D5" s="42" t="s">
        <v>142</v>
      </c>
      <c r="E5" s="42" t="s">
        <v>20</v>
      </c>
      <c r="F5" s="20">
        <v>38770</v>
      </c>
      <c r="G5" s="9" t="s">
        <v>62</v>
      </c>
      <c r="H5" s="19" t="s">
        <v>148</v>
      </c>
      <c r="I5" s="43" t="s">
        <v>46</v>
      </c>
      <c r="J5" s="31" t="s">
        <v>143</v>
      </c>
      <c r="K5" s="21">
        <f t="shared" ref="K5:K8" si="0">J5/$K$2</f>
        <v>0.81</v>
      </c>
      <c r="L5" s="11" t="s">
        <v>68</v>
      </c>
    </row>
    <row r="6" spans="1:13" x14ac:dyDescent="0.25">
      <c r="A6" s="13">
        <v>2</v>
      </c>
      <c r="B6" s="12" t="s">
        <v>43</v>
      </c>
      <c r="C6" s="10" t="s">
        <v>144</v>
      </c>
      <c r="D6" s="10" t="s">
        <v>19</v>
      </c>
      <c r="E6" s="10" t="s">
        <v>145</v>
      </c>
      <c r="F6" s="20">
        <v>38796</v>
      </c>
      <c r="G6" s="9" t="s">
        <v>62</v>
      </c>
      <c r="H6" s="19" t="s">
        <v>149</v>
      </c>
      <c r="I6" s="9" t="s">
        <v>37</v>
      </c>
      <c r="J6" s="14" t="s">
        <v>146</v>
      </c>
      <c r="K6" s="21">
        <f t="shared" si="0"/>
        <v>0.77500000000000002</v>
      </c>
      <c r="L6" s="11" t="s">
        <v>68</v>
      </c>
    </row>
    <row r="7" spans="1:13" x14ac:dyDescent="0.25">
      <c r="A7" s="13">
        <v>3</v>
      </c>
      <c r="B7" s="12" t="s">
        <v>40</v>
      </c>
      <c r="C7" s="10" t="s">
        <v>147</v>
      </c>
      <c r="D7" s="10" t="s">
        <v>123</v>
      </c>
      <c r="E7" s="10" t="s">
        <v>35</v>
      </c>
      <c r="F7" s="20">
        <v>38700</v>
      </c>
      <c r="G7" s="9" t="s">
        <v>62</v>
      </c>
      <c r="H7" s="19" t="s">
        <v>148</v>
      </c>
      <c r="I7" s="9" t="s">
        <v>37</v>
      </c>
      <c r="J7" s="14" t="s">
        <v>55</v>
      </c>
      <c r="K7" s="21">
        <f t="shared" si="0"/>
        <v>0.625</v>
      </c>
      <c r="L7" s="11" t="s">
        <v>68</v>
      </c>
    </row>
    <row r="8" spans="1:13" x14ac:dyDescent="0.25">
      <c r="A8" s="13">
        <v>4</v>
      </c>
      <c r="B8" s="12" t="s">
        <v>45</v>
      </c>
      <c r="C8" s="10" t="s">
        <v>150</v>
      </c>
      <c r="D8" s="10" t="s">
        <v>151</v>
      </c>
      <c r="E8" s="10" t="s">
        <v>20</v>
      </c>
      <c r="F8" s="20">
        <v>38933</v>
      </c>
      <c r="G8" s="9" t="s">
        <v>62</v>
      </c>
      <c r="H8" s="19" t="s">
        <v>149</v>
      </c>
      <c r="I8" s="9" t="s">
        <v>37</v>
      </c>
      <c r="J8" s="14" t="s">
        <v>152</v>
      </c>
      <c r="K8" s="21">
        <f t="shared" si="0"/>
        <v>0.745</v>
      </c>
      <c r="L8" s="11" t="s">
        <v>68</v>
      </c>
    </row>
    <row r="9" spans="1:13" x14ac:dyDescent="0.25">
      <c r="A9" s="5"/>
      <c r="B9" s="5"/>
      <c r="C9" s="45" t="s">
        <v>114</v>
      </c>
      <c r="D9" s="45"/>
      <c r="E9" s="45"/>
      <c r="F9" s="45"/>
      <c r="G9" s="45"/>
      <c r="H9" s="5"/>
      <c r="I9" s="5"/>
      <c r="J9" s="32"/>
      <c r="K9" s="32"/>
      <c r="L9" s="5"/>
    </row>
    <row r="10" spans="1:13" x14ac:dyDescent="0.25">
      <c r="A10" s="5"/>
      <c r="B10" s="5"/>
      <c r="C10" s="45" t="s">
        <v>139</v>
      </c>
      <c r="D10" s="45"/>
      <c r="E10" s="45"/>
      <c r="F10" s="45"/>
      <c r="G10" s="45"/>
      <c r="H10" s="5"/>
      <c r="I10" s="5"/>
      <c r="J10" s="32"/>
      <c r="K10" s="32"/>
      <c r="L10" s="5"/>
    </row>
    <row r="11" spans="1:13" x14ac:dyDescent="0.25">
      <c r="A11" s="5"/>
      <c r="B11" s="5"/>
      <c r="C11" s="45" t="s">
        <v>140</v>
      </c>
      <c r="D11" s="45"/>
      <c r="E11" s="45"/>
      <c r="F11" s="45"/>
      <c r="G11" s="45"/>
      <c r="H11" s="5"/>
      <c r="I11" s="5"/>
      <c r="J11" s="22"/>
      <c r="K11" s="22"/>
      <c r="L11" s="5"/>
    </row>
    <row r="12" spans="1:13" x14ac:dyDescent="0.25">
      <c r="A12" s="5"/>
      <c r="B12" s="5"/>
      <c r="C12" s="45"/>
      <c r="D12" s="45"/>
      <c r="E12" s="45"/>
      <c r="F12" s="45"/>
      <c r="G12" s="45"/>
      <c r="H12" s="5"/>
      <c r="I12" s="5"/>
      <c r="J12" s="22"/>
      <c r="K12" s="22"/>
      <c r="L12" s="5"/>
    </row>
  </sheetData>
  <autoFilter ref="A4:M4"/>
  <mergeCells count="7">
    <mergeCell ref="A1:L1"/>
    <mergeCell ref="G2:J2"/>
    <mergeCell ref="C12:G12"/>
    <mergeCell ref="C9:G9"/>
    <mergeCell ref="C10:G10"/>
    <mergeCell ref="C11:G11"/>
    <mergeCell ref="A2:F2"/>
  </mergeCells>
  <pageMargins left="0.31496062992125984" right="0.31496062992125984" top="0.35433070866141736" bottom="0.35433070866141736" header="0.31496062992125984" footer="0.31496062992125984"/>
  <pageSetup paperSize="9" scale="91" orientation="landscape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activeCell="E14" sqref="E14"/>
    </sheetView>
  </sheetViews>
  <sheetFormatPr defaultRowHeight="15" x14ac:dyDescent="0.25"/>
  <cols>
    <col min="1" max="1" width="4.85546875" customWidth="1"/>
    <col min="2" max="2" width="7.85546875" style="3" bestFit="1" customWidth="1"/>
    <col min="3" max="3" width="14.85546875" customWidth="1"/>
    <col min="4" max="4" width="11.5703125" customWidth="1"/>
    <col min="5" max="5" width="17.42578125" customWidth="1"/>
    <col min="6" max="6" width="12.140625" style="3" customWidth="1"/>
    <col min="7" max="7" width="29.28515625" customWidth="1"/>
    <col min="8" max="8" width="7.85546875" style="3" customWidth="1"/>
    <col min="9" max="9" width="13.5703125" style="3" bestFit="1" customWidth="1"/>
    <col min="10" max="10" width="9.85546875" style="3" customWidth="1"/>
    <col min="11" max="11" width="12.8554687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200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22"/>
      <c r="J3" s="24"/>
      <c r="K3" s="24"/>
      <c r="L3" s="7"/>
      <c r="M3" s="2"/>
    </row>
    <row r="4" spans="1:13" ht="30" x14ac:dyDescent="0.25">
      <c r="A4" s="8" t="s">
        <v>1</v>
      </c>
      <c r="B4" s="13" t="s">
        <v>2</v>
      </c>
      <c r="C4" s="9" t="s">
        <v>3</v>
      </c>
      <c r="D4" s="9" t="s">
        <v>4</v>
      </c>
      <c r="E4" s="9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16.5" customHeight="1" x14ac:dyDescent="0.25">
      <c r="A5" s="13">
        <v>1</v>
      </c>
      <c r="B5" s="25" t="s">
        <v>125</v>
      </c>
      <c r="C5" s="42" t="s">
        <v>130</v>
      </c>
      <c r="D5" s="42" t="s">
        <v>19</v>
      </c>
      <c r="E5" s="42" t="s">
        <v>26</v>
      </c>
      <c r="F5" s="20">
        <v>38412</v>
      </c>
      <c r="G5" s="9" t="s">
        <v>62</v>
      </c>
      <c r="H5" s="19">
        <v>7</v>
      </c>
      <c r="I5" s="44" t="s">
        <v>131</v>
      </c>
      <c r="J5" s="14" t="s">
        <v>132</v>
      </c>
      <c r="K5" s="21">
        <f t="shared" ref="K5:K8" si="0">J5/$K$2</f>
        <v>0.92</v>
      </c>
      <c r="L5" s="11" t="s">
        <v>68</v>
      </c>
    </row>
    <row r="6" spans="1:13" x14ac:dyDescent="0.25">
      <c r="A6" s="13">
        <v>2</v>
      </c>
      <c r="B6" s="25" t="s">
        <v>126</v>
      </c>
      <c r="C6" s="10" t="s">
        <v>133</v>
      </c>
      <c r="D6" s="10" t="s">
        <v>19</v>
      </c>
      <c r="E6" s="10" t="s">
        <v>23</v>
      </c>
      <c r="F6" s="20">
        <v>38088</v>
      </c>
      <c r="G6" s="9" t="s">
        <v>62</v>
      </c>
      <c r="H6" s="19">
        <v>7</v>
      </c>
      <c r="I6" s="13" t="s">
        <v>37</v>
      </c>
      <c r="J6" s="14" t="s">
        <v>108</v>
      </c>
      <c r="K6" s="21">
        <f t="shared" si="0"/>
        <v>0.84</v>
      </c>
      <c r="L6" s="11" t="s">
        <v>68</v>
      </c>
    </row>
    <row r="7" spans="1:13" ht="14.25" customHeight="1" x14ac:dyDescent="0.25">
      <c r="A7" s="13">
        <v>3</v>
      </c>
      <c r="B7" s="25" t="s">
        <v>128</v>
      </c>
      <c r="C7" s="10" t="s">
        <v>134</v>
      </c>
      <c r="D7" s="10" t="s">
        <v>19</v>
      </c>
      <c r="E7" s="10" t="s">
        <v>17</v>
      </c>
      <c r="F7" s="20">
        <v>38448</v>
      </c>
      <c r="G7" s="9" t="s">
        <v>62</v>
      </c>
      <c r="H7" s="19">
        <v>7</v>
      </c>
      <c r="I7" s="13" t="s">
        <v>37</v>
      </c>
      <c r="J7" s="14" t="s">
        <v>135</v>
      </c>
      <c r="K7" s="21">
        <f t="shared" si="0"/>
        <v>0.49</v>
      </c>
      <c r="L7" s="11" t="s">
        <v>68</v>
      </c>
    </row>
    <row r="8" spans="1:13" x14ac:dyDescent="0.25">
      <c r="A8" s="13">
        <v>4</v>
      </c>
      <c r="B8" s="25" t="s">
        <v>127</v>
      </c>
      <c r="C8" s="10" t="s">
        <v>136</v>
      </c>
      <c r="D8" s="10" t="s">
        <v>137</v>
      </c>
      <c r="E8" s="10" t="s">
        <v>31</v>
      </c>
      <c r="F8" s="20">
        <v>38449</v>
      </c>
      <c r="G8" s="9" t="s">
        <v>62</v>
      </c>
      <c r="H8" s="19">
        <v>7</v>
      </c>
      <c r="I8" s="13" t="s">
        <v>37</v>
      </c>
      <c r="J8" s="14" t="s">
        <v>138</v>
      </c>
      <c r="K8" s="21">
        <f t="shared" si="0"/>
        <v>0.45</v>
      </c>
      <c r="L8" s="11" t="s">
        <v>68</v>
      </c>
    </row>
    <row r="9" spans="1:13" x14ac:dyDescent="0.25">
      <c r="A9" s="5"/>
      <c r="B9" s="22"/>
      <c r="C9" s="45" t="s">
        <v>114</v>
      </c>
      <c r="D9" s="45"/>
      <c r="E9" s="45"/>
      <c r="F9" s="45"/>
      <c r="G9" s="45"/>
      <c r="H9" s="22"/>
      <c r="I9" s="22"/>
      <c r="J9" s="22"/>
      <c r="K9" s="22"/>
      <c r="L9" s="5"/>
    </row>
    <row r="10" spans="1:13" x14ac:dyDescent="0.25">
      <c r="A10" s="5"/>
      <c r="B10" s="22"/>
      <c r="C10" s="45" t="s">
        <v>129</v>
      </c>
      <c r="D10" s="45"/>
      <c r="E10" s="45"/>
      <c r="F10" s="45"/>
      <c r="G10" s="45"/>
      <c r="H10" s="22"/>
      <c r="I10" s="22"/>
      <c r="J10" s="22"/>
      <c r="K10" s="22"/>
      <c r="L10" s="5"/>
    </row>
    <row r="11" spans="1:13" x14ac:dyDescent="0.25">
      <c r="A11" s="5"/>
      <c r="B11" s="22"/>
      <c r="C11" s="45" t="s">
        <v>116</v>
      </c>
      <c r="D11" s="45"/>
      <c r="E11" s="45"/>
      <c r="F11" s="45"/>
      <c r="G11" s="45"/>
      <c r="H11" s="22"/>
      <c r="I11" s="22"/>
      <c r="J11" s="22"/>
      <c r="K11" s="22"/>
      <c r="L11" s="5"/>
    </row>
    <row r="12" spans="1:13" x14ac:dyDescent="0.25">
      <c r="A12" s="5"/>
      <c r="B12" s="22"/>
      <c r="C12" s="45"/>
      <c r="D12" s="45"/>
      <c r="E12" s="45"/>
      <c r="F12" s="45"/>
      <c r="G12" s="45"/>
      <c r="H12" s="22"/>
      <c r="I12" s="22"/>
      <c r="J12" s="22"/>
      <c r="K12" s="22"/>
      <c r="L12" s="5"/>
    </row>
  </sheetData>
  <mergeCells count="7">
    <mergeCell ref="C11:G11"/>
    <mergeCell ref="C12:G12"/>
    <mergeCell ref="A1:L1"/>
    <mergeCell ref="G2:J2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I13" sqref="I13"/>
    </sheetView>
  </sheetViews>
  <sheetFormatPr defaultRowHeight="15" x14ac:dyDescent="0.25"/>
  <cols>
    <col min="1" max="1" width="4.5703125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3" style="3" customWidth="1"/>
    <col min="7" max="7" width="29.28515625" customWidth="1"/>
    <col min="8" max="8" width="8" style="3" customWidth="1"/>
    <col min="9" max="9" width="12.7109375" customWidth="1"/>
    <col min="10" max="10" width="8.5703125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200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4" t="s">
        <v>41</v>
      </c>
      <c r="C5" s="42" t="s">
        <v>117</v>
      </c>
      <c r="D5" s="42" t="s">
        <v>21</v>
      </c>
      <c r="E5" s="42" t="s">
        <v>15</v>
      </c>
      <c r="F5" s="20">
        <v>38227</v>
      </c>
      <c r="G5" s="9" t="s">
        <v>62</v>
      </c>
      <c r="H5" s="19" t="s">
        <v>33</v>
      </c>
      <c r="I5" s="41" t="s">
        <v>173</v>
      </c>
      <c r="J5" s="14" t="s">
        <v>118</v>
      </c>
      <c r="K5" s="21">
        <f t="shared" ref="K5:K7" si="0">J5/$K$2</f>
        <v>0.9</v>
      </c>
      <c r="L5" s="11" t="s">
        <v>68</v>
      </c>
    </row>
    <row r="6" spans="1:13" ht="17.25" customHeight="1" x14ac:dyDescent="0.25">
      <c r="A6" s="13">
        <v>2</v>
      </c>
      <c r="B6" s="25" t="s">
        <v>112</v>
      </c>
      <c r="C6" s="10" t="s">
        <v>119</v>
      </c>
      <c r="D6" s="10" t="s">
        <v>120</v>
      </c>
      <c r="E6" s="10" t="s">
        <v>22</v>
      </c>
      <c r="F6" s="20">
        <v>38170</v>
      </c>
      <c r="G6" s="9" t="s">
        <v>62</v>
      </c>
      <c r="H6" s="19" t="s">
        <v>33</v>
      </c>
      <c r="I6" s="9" t="s">
        <v>37</v>
      </c>
      <c r="J6" s="14" t="s">
        <v>121</v>
      </c>
      <c r="K6" s="21">
        <f t="shared" si="0"/>
        <v>0.67500000000000004</v>
      </c>
      <c r="L6" s="11" t="s">
        <v>68</v>
      </c>
    </row>
    <row r="7" spans="1:13" x14ac:dyDescent="0.25">
      <c r="A7" s="13">
        <v>3</v>
      </c>
      <c r="B7" s="25" t="s">
        <v>113</v>
      </c>
      <c r="C7" s="10" t="s">
        <v>122</v>
      </c>
      <c r="D7" s="10" t="s">
        <v>123</v>
      </c>
      <c r="E7" s="10" t="s">
        <v>35</v>
      </c>
      <c r="F7" s="20">
        <v>38194</v>
      </c>
      <c r="G7" s="9" t="s">
        <v>62</v>
      </c>
      <c r="H7" s="19" t="s">
        <v>33</v>
      </c>
      <c r="I7" s="9" t="s">
        <v>37</v>
      </c>
      <c r="J7" s="14" t="s">
        <v>124</v>
      </c>
      <c r="K7" s="21">
        <f t="shared" si="0"/>
        <v>0.42499999999999999</v>
      </c>
      <c r="L7" s="11" t="s">
        <v>68</v>
      </c>
    </row>
    <row r="8" spans="1:13" x14ac:dyDescent="0.25">
      <c r="A8" s="5"/>
      <c r="B8" s="22"/>
      <c r="C8" s="45"/>
      <c r="D8" s="45"/>
      <c r="E8" s="45"/>
      <c r="F8" s="45"/>
      <c r="G8" s="45"/>
      <c r="H8" s="22"/>
      <c r="I8" s="5"/>
      <c r="J8" s="22"/>
      <c r="K8" s="22"/>
      <c r="L8" s="5"/>
    </row>
    <row r="9" spans="1:13" x14ac:dyDescent="0.25">
      <c r="A9" s="5"/>
      <c r="B9" s="22"/>
      <c r="C9" s="45" t="s">
        <v>114</v>
      </c>
      <c r="D9" s="45"/>
      <c r="E9" s="45"/>
      <c r="F9" s="45"/>
      <c r="G9" s="45"/>
      <c r="H9" s="22"/>
      <c r="I9" s="5"/>
      <c r="J9" s="22"/>
      <c r="K9" s="22"/>
      <c r="L9" s="5"/>
    </row>
    <row r="10" spans="1:13" x14ac:dyDescent="0.25">
      <c r="A10" s="5"/>
      <c r="B10" s="22"/>
      <c r="C10" s="45" t="s">
        <v>115</v>
      </c>
      <c r="D10" s="45"/>
      <c r="E10" s="45"/>
      <c r="F10" s="45"/>
      <c r="G10" s="45"/>
      <c r="H10" s="22"/>
      <c r="I10" s="5"/>
      <c r="J10" s="22"/>
      <c r="K10" s="22"/>
      <c r="L10" s="5"/>
    </row>
    <row r="11" spans="1:13" x14ac:dyDescent="0.25">
      <c r="A11" s="5"/>
      <c r="B11" s="22"/>
      <c r="C11" s="45" t="s">
        <v>116</v>
      </c>
      <c r="D11" s="45"/>
      <c r="E11" s="45"/>
      <c r="F11" s="45"/>
      <c r="G11" s="45"/>
      <c r="H11" s="22"/>
      <c r="I11" s="5"/>
      <c r="J11" s="22"/>
      <c r="K11" s="22"/>
      <c r="L11" s="5"/>
    </row>
    <row r="12" spans="1:13" x14ac:dyDescent="0.25">
      <c r="A12" s="5"/>
      <c r="B12" s="22"/>
      <c r="C12" s="45"/>
      <c r="D12" s="45"/>
      <c r="E12" s="45"/>
      <c r="F12" s="45"/>
      <c r="G12" s="45"/>
      <c r="H12" s="22"/>
      <c r="I12" s="5"/>
      <c r="J12" s="22"/>
      <c r="K12" s="22"/>
      <c r="L12" s="5"/>
    </row>
    <row r="13" spans="1:13" x14ac:dyDescent="0.25">
      <c r="A13" s="5"/>
      <c r="B13" s="22"/>
      <c r="C13" s="5"/>
      <c r="D13" s="5"/>
      <c r="E13" s="5"/>
      <c r="F13" s="22"/>
      <c r="G13" s="5"/>
      <c r="H13" s="22"/>
      <c r="I13" s="5"/>
      <c r="J13" s="22"/>
      <c r="K13" s="22"/>
      <c r="L13" s="5"/>
    </row>
    <row r="14" spans="1:13" x14ac:dyDescent="0.25">
      <c r="A14" s="5"/>
      <c r="B14" s="22"/>
      <c r="C14" s="5"/>
      <c r="D14" s="5"/>
      <c r="E14" s="5"/>
      <c r="F14" s="22"/>
      <c r="G14" s="5"/>
      <c r="H14" s="22"/>
      <c r="I14" s="5"/>
      <c r="J14" s="22"/>
      <c r="K14" s="22"/>
      <c r="L14" s="5"/>
    </row>
    <row r="15" spans="1:13" x14ac:dyDescent="0.25">
      <c r="A15" s="5"/>
      <c r="B15" s="22"/>
      <c r="C15" s="5"/>
      <c r="D15" s="5"/>
      <c r="E15" s="5"/>
      <c r="F15" s="22"/>
      <c r="G15" s="5"/>
      <c r="H15" s="22"/>
      <c r="I15" s="5"/>
      <c r="J15" s="22"/>
      <c r="K15" s="22"/>
      <c r="L15" s="5"/>
    </row>
  </sheetData>
  <mergeCells count="8">
    <mergeCell ref="C11:G11"/>
    <mergeCell ref="C12:G12"/>
    <mergeCell ref="A1:L1"/>
    <mergeCell ref="G2:J2"/>
    <mergeCell ref="C8:G8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I5" sqref="I5"/>
    </sheetView>
  </sheetViews>
  <sheetFormatPr defaultRowHeight="15" x14ac:dyDescent="0.25"/>
  <cols>
    <col min="1" max="1" width="4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2" style="3" customWidth="1"/>
    <col min="7" max="7" width="29.28515625" customWidth="1"/>
    <col min="8" max="8" width="7.42578125" style="3" customWidth="1"/>
    <col min="9" max="9" width="13.5703125" bestFit="1" customWidth="1"/>
    <col min="10" max="10" width="9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200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3.7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25" t="s">
        <v>98</v>
      </c>
      <c r="C5" s="10" t="s">
        <v>102</v>
      </c>
      <c r="D5" s="10" t="s">
        <v>103</v>
      </c>
      <c r="E5" s="10" t="s">
        <v>38</v>
      </c>
      <c r="F5" s="20">
        <v>37839</v>
      </c>
      <c r="G5" s="9" t="s">
        <v>62</v>
      </c>
      <c r="H5" s="19" t="s">
        <v>104</v>
      </c>
      <c r="I5" s="9" t="s">
        <v>37</v>
      </c>
      <c r="J5" s="31" t="s">
        <v>108</v>
      </c>
      <c r="K5" s="21">
        <f t="shared" ref="K5:K7" si="0">J5/$K$2</f>
        <v>0.84</v>
      </c>
      <c r="L5" s="11" t="s">
        <v>68</v>
      </c>
    </row>
    <row r="6" spans="1:13" x14ac:dyDescent="0.25">
      <c r="A6" s="13">
        <v>2</v>
      </c>
      <c r="B6" s="14" t="s">
        <v>42</v>
      </c>
      <c r="C6" s="42" t="s">
        <v>105</v>
      </c>
      <c r="D6" s="42" t="s">
        <v>13</v>
      </c>
      <c r="E6" s="42" t="s">
        <v>106</v>
      </c>
      <c r="F6" s="20">
        <v>37838</v>
      </c>
      <c r="G6" s="9" t="s">
        <v>62</v>
      </c>
      <c r="H6" s="19" t="s">
        <v>104</v>
      </c>
      <c r="I6" s="43" t="s">
        <v>46</v>
      </c>
      <c r="J6" s="31" t="s">
        <v>107</v>
      </c>
      <c r="K6" s="21">
        <f t="shared" si="0"/>
        <v>0.95</v>
      </c>
      <c r="L6" s="11" t="s">
        <v>68</v>
      </c>
    </row>
    <row r="7" spans="1:13" x14ac:dyDescent="0.25">
      <c r="A7" s="13">
        <v>3</v>
      </c>
      <c r="B7" s="25" t="s">
        <v>47</v>
      </c>
      <c r="C7" s="10" t="s">
        <v>109</v>
      </c>
      <c r="D7" s="10" t="s">
        <v>36</v>
      </c>
      <c r="E7" s="10" t="s">
        <v>110</v>
      </c>
      <c r="F7" s="20">
        <v>37882</v>
      </c>
      <c r="G7" s="9" t="s">
        <v>62</v>
      </c>
      <c r="H7" s="19" t="s">
        <v>111</v>
      </c>
      <c r="I7" s="9" t="s">
        <v>37</v>
      </c>
      <c r="J7" s="14" t="s">
        <v>55</v>
      </c>
      <c r="K7" s="21">
        <f t="shared" si="0"/>
        <v>0.625</v>
      </c>
      <c r="L7" s="11" t="s">
        <v>68</v>
      </c>
    </row>
    <row r="8" spans="1:13" x14ac:dyDescent="0.25">
      <c r="A8" s="5"/>
      <c r="B8" s="22"/>
      <c r="C8" s="45"/>
      <c r="D8" s="45"/>
      <c r="E8" s="45"/>
      <c r="F8" s="45"/>
      <c r="G8" s="45"/>
      <c r="H8" s="22"/>
      <c r="I8" s="5"/>
      <c r="J8" s="22"/>
      <c r="K8" s="22"/>
      <c r="L8" s="5"/>
    </row>
    <row r="9" spans="1:13" x14ac:dyDescent="0.25">
      <c r="A9" s="5"/>
      <c r="B9" s="22"/>
      <c r="C9" s="45" t="s">
        <v>99</v>
      </c>
      <c r="D9" s="45"/>
      <c r="E9" s="45"/>
      <c r="F9" s="45"/>
      <c r="G9" s="45"/>
      <c r="H9" s="22"/>
      <c r="I9" s="5"/>
      <c r="J9" s="22"/>
      <c r="K9" s="22"/>
      <c r="L9" s="5"/>
    </row>
    <row r="10" spans="1:13" x14ac:dyDescent="0.25">
      <c r="A10" s="5"/>
      <c r="B10" s="22"/>
      <c r="C10" s="45" t="s">
        <v>100</v>
      </c>
      <c r="D10" s="45"/>
      <c r="E10" s="45"/>
      <c r="F10" s="45"/>
      <c r="G10" s="45"/>
      <c r="H10" s="22"/>
      <c r="I10" s="5"/>
      <c r="J10" s="22"/>
      <c r="K10" s="22"/>
      <c r="L10" s="5"/>
    </row>
    <row r="11" spans="1:13" x14ac:dyDescent="0.25">
      <c r="A11" s="5"/>
      <c r="B11" s="22"/>
      <c r="C11" s="45" t="s">
        <v>101</v>
      </c>
      <c r="D11" s="45"/>
      <c r="E11" s="45"/>
      <c r="F11" s="45"/>
      <c r="G11" s="45"/>
      <c r="H11" s="22"/>
      <c r="I11" s="5"/>
      <c r="J11" s="22"/>
      <c r="K11" s="22"/>
      <c r="L11" s="5"/>
    </row>
    <row r="12" spans="1:13" x14ac:dyDescent="0.25">
      <c r="A12" s="5"/>
      <c r="B12" s="22"/>
      <c r="C12" s="45"/>
      <c r="D12" s="45"/>
      <c r="E12" s="45"/>
      <c r="F12" s="45"/>
      <c r="G12" s="45"/>
      <c r="H12" s="22"/>
      <c r="I12" s="5"/>
      <c r="J12" s="22"/>
      <c r="K12" s="22"/>
      <c r="L12" s="5"/>
    </row>
    <row r="13" spans="1:13" x14ac:dyDescent="0.25">
      <c r="I13">
        <v>4</v>
      </c>
    </row>
  </sheetData>
  <mergeCells count="8">
    <mergeCell ref="C11:G11"/>
    <mergeCell ref="C12:G12"/>
    <mergeCell ref="A1:L1"/>
    <mergeCell ref="G2:J2"/>
    <mergeCell ref="C8:G8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92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93" zoomScaleNormal="93" zoomScaleSheetLayoutView="80" workbookViewId="0">
      <selection activeCell="I11" sqref="I1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3" customWidth="1"/>
    <col min="4" max="4" width="11.5703125" customWidth="1"/>
    <col min="5" max="5" width="16.5703125" customWidth="1"/>
    <col min="6" max="6" width="13.7109375" customWidth="1"/>
    <col min="7" max="7" width="28" customWidth="1"/>
    <col min="8" max="8" width="8.85546875" customWidth="1"/>
    <col min="9" max="9" width="13.5703125" customWidth="1"/>
    <col min="10" max="10" width="10.140625" customWidth="1"/>
    <col min="11" max="11" width="12.140625" customWidth="1"/>
    <col min="12" max="12" width="15.28515625" customWidth="1"/>
    <col min="13" max="13" width="0.8554687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6">
        <v>220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30" x14ac:dyDescent="0.25">
      <c r="A5" s="13">
        <v>1</v>
      </c>
      <c r="B5" s="12" t="s">
        <v>50</v>
      </c>
      <c r="C5" s="10" t="s">
        <v>72</v>
      </c>
      <c r="D5" s="10" t="s">
        <v>24</v>
      </c>
      <c r="E5" s="10" t="s">
        <v>26</v>
      </c>
      <c r="F5" s="20">
        <v>37587</v>
      </c>
      <c r="G5" s="9" t="s">
        <v>62</v>
      </c>
      <c r="H5" s="19" t="s">
        <v>73</v>
      </c>
      <c r="I5" s="9" t="s">
        <v>74</v>
      </c>
      <c r="J5" s="14" t="s">
        <v>75</v>
      </c>
      <c r="K5" s="21">
        <f>J5/$K$2</f>
        <v>0.47727272727272729</v>
      </c>
      <c r="L5" s="11" t="s">
        <v>68</v>
      </c>
    </row>
    <row r="6" spans="1:13" ht="30" x14ac:dyDescent="0.25">
      <c r="A6" s="13">
        <v>2</v>
      </c>
      <c r="B6" s="12" t="s">
        <v>49</v>
      </c>
      <c r="C6" s="42" t="s">
        <v>76</v>
      </c>
      <c r="D6" s="42" t="s">
        <v>77</v>
      </c>
      <c r="E6" s="42" t="s">
        <v>78</v>
      </c>
      <c r="F6" s="20">
        <v>37590</v>
      </c>
      <c r="G6" s="9" t="s">
        <v>62</v>
      </c>
      <c r="H6" s="19" t="s">
        <v>79</v>
      </c>
      <c r="I6" s="41" t="s">
        <v>171</v>
      </c>
      <c r="J6" s="31" t="s">
        <v>94</v>
      </c>
      <c r="K6" s="21">
        <f t="shared" ref="K6:K11" si="0">J6/$K$2</f>
        <v>0.90454545454545454</v>
      </c>
      <c r="L6" s="11" t="s">
        <v>68</v>
      </c>
    </row>
    <row r="7" spans="1:13" ht="30" x14ac:dyDescent="0.25">
      <c r="A7" s="13">
        <v>3</v>
      </c>
      <c r="B7" s="12" t="s">
        <v>51</v>
      </c>
      <c r="C7" s="10" t="s">
        <v>80</v>
      </c>
      <c r="D7" s="10" t="s">
        <v>27</v>
      </c>
      <c r="E7" s="10" t="s">
        <v>26</v>
      </c>
      <c r="F7" s="20">
        <v>37298</v>
      </c>
      <c r="G7" s="9" t="s">
        <v>62</v>
      </c>
      <c r="H7" s="19" t="s">
        <v>79</v>
      </c>
      <c r="I7" s="9" t="s">
        <v>37</v>
      </c>
      <c r="J7" s="14" t="s">
        <v>81</v>
      </c>
      <c r="K7" s="21">
        <f t="shared" si="0"/>
        <v>0.40909090909090912</v>
      </c>
      <c r="L7" s="11" t="s">
        <v>68</v>
      </c>
    </row>
    <row r="8" spans="1:13" ht="30" x14ac:dyDescent="0.25">
      <c r="A8" s="13">
        <v>4</v>
      </c>
      <c r="B8" s="12" t="s">
        <v>48</v>
      </c>
      <c r="C8" s="10" t="s">
        <v>82</v>
      </c>
      <c r="D8" s="10" t="s">
        <v>83</v>
      </c>
      <c r="E8" s="10" t="s">
        <v>84</v>
      </c>
      <c r="F8" s="20">
        <v>37475</v>
      </c>
      <c r="G8" s="9" t="s">
        <v>62</v>
      </c>
      <c r="H8" s="19" t="s">
        <v>79</v>
      </c>
      <c r="I8" s="9" t="s">
        <v>37</v>
      </c>
      <c r="J8" s="14" t="s">
        <v>85</v>
      </c>
      <c r="K8" s="21">
        <f t="shared" si="0"/>
        <v>0.43181818181818182</v>
      </c>
      <c r="L8" s="11" t="s">
        <v>68</v>
      </c>
    </row>
    <row r="9" spans="1:13" ht="30" x14ac:dyDescent="0.25">
      <c r="A9" s="13">
        <v>5</v>
      </c>
      <c r="B9" s="12" t="s">
        <v>53</v>
      </c>
      <c r="C9" s="42" t="s">
        <v>86</v>
      </c>
      <c r="D9" s="42" t="s">
        <v>28</v>
      </c>
      <c r="E9" s="42" t="s">
        <v>29</v>
      </c>
      <c r="F9" s="20">
        <v>37319</v>
      </c>
      <c r="G9" s="9" t="s">
        <v>62</v>
      </c>
      <c r="H9" s="19" t="s">
        <v>73</v>
      </c>
      <c r="I9" s="41" t="s">
        <v>172</v>
      </c>
      <c r="J9" s="31" t="s">
        <v>87</v>
      </c>
      <c r="K9" s="21">
        <f t="shared" si="0"/>
        <v>0.85909090909090913</v>
      </c>
      <c r="L9" s="11" t="s">
        <v>68</v>
      </c>
    </row>
    <row r="10" spans="1:13" ht="30" x14ac:dyDescent="0.25">
      <c r="A10" s="13">
        <v>6</v>
      </c>
      <c r="B10" s="12" t="s">
        <v>54</v>
      </c>
      <c r="C10" s="10" t="s">
        <v>88</v>
      </c>
      <c r="D10" s="10" t="s">
        <v>65</v>
      </c>
      <c r="E10" s="10" t="s">
        <v>18</v>
      </c>
      <c r="F10" s="20">
        <v>37476</v>
      </c>
      <c r="G10" s="9" t="s">
        <v>62</v>
      </c>
      <c r="H10" s="19" t="s">
        <v>73</v>
      </c>
      <c r="I10" s="30" t="s">
        <v>89</v>
      </c>
      <c r="J10" s="14" t="s">
        <v>90</v>
      </c>
      <c r="K10" s="21">
        <f t="shared" si="0"/>
        <v>0.49090909090909091</v>
      </c>
      <c r="L10" s="11" t="s">
        <v>68</v>
      </c>
    </row>
    <row r="11" spans="1:13" ht="30" x14ac:dyDescent="0.25">
      <c r="A11" s="13">
        <v>7</v>
      </c>
      <c r="B11" s="12" t="s">
        <v>52</v>
      </c>
      <c r="C11" s="10" t="s">
        <v>91</v>
      </c>
      <c r="D11" s="10" t="s">
        <v>92</v>
      </c>
      <c r="E11" s="10" t="s">
        <v>14</v>
      </c>
      <c r="F11" s="20">
        <v>37469</v>
      </c>
      <c r="G11" s="9" t="s">
        <v>62</v>
      </c>
      <c r="H11" s="19" t="s">
        <v>79</v>
      </c>
      <c r="I11" s="9" t="s">
        <v>37</v>
      </c>
      <c r="J11" s="31" t="s">
        <v>93</v>
      </c>
      <c r="K11" s="21">
        <f t="shared" si="0"/>
        <v>0.8545454545454545</v>
      </c>
      <c r="L11" s="11" t="s">
        <v>68</v>
      </c>
    </row>
    <row r="12" spans="1:13" x14ac:dyDescent="0.25">
      <c r="A12" s="5"/>
      <c r="B12" s="5"/>
      <c r="C12" s="45"/>
      <c r="D12" s="45"/>
      <c r="E12" s="45"/>
      <c r="F12" s="45"/>
      <c r="G12" s="45"/>
      <c r="H12" s="5"/>
      <c r="I12" s="5"/>
      <c r="J12" s="5"/>
      <c r="K12" s="5"/>
      <c r="L12" s="5"/>
    </row>
    <row r="13" spans="1:13" x14ac:dyDescent="0.25">
      <c r="A13" s="5"/>
      <c r="B13" s="5"/>
      <c r="C13" s="45" t="s">
        <v>95</v>
      </c>
      <c r="D13" s="45"/>
      <c r="E13" s="45"/>
      <c r="F13" s="45"/>
      <c r="G13" s="45"/>
      <c r="H13" s="5"/>
      <c r="I13" s="5"/>
      <c r="J13" s="5"/>
      <c r="K13" s="5"/>
      <c r="L13" s="5"/>
    </row>
    <row r="14" spans="1:13" x14ac:dyDescent="0.25">
      <c r="A14" s="5"/>
      <c r="B14" s="5"/>
      <c r="C14" s="45" t="s">
        <v>96</v>
      </c>
      <c r="D14" s="45"/>
      <c r="E14" s="45"/>
      <c r="F14" s="45"/>
      <c r="G14" s="45"/>
      <c r="H14" s="5"/>
      <c r="I14" s="5"/>
      <c r="J14" s="5"/>
      <c r="K14" s="5"/>
      <c r="L14" s="5"/>
    </row>
    <row r="15" spans="1:13" x14ac:dyDescent="0.25">
      <c r="A15" s="5"/>
      <c r="B15" s="5"/>
      <c r="C15" s="45" t="s">
        <v>97</v>
      </c>
      <c r="D15" s="45"/>
      <c r="E15" s="45"/>
      <c r="F15" s="45"/>
      <c r="G15" s="45"/>
      <c r="H15" s="5"/>
      <c r="I15" s="5"/>
      <c r="J15" s="5"/>
      <c r="K15" s="5"/>
      <c r="L15" s="5"/>
    </row>
    <row r="16" spans="1:13" x14ac:dyDescent="0.25">
      <c r="A16" s="5"/>
      <c r="B16" s="5"/>
      <c r="C16" s="45"/>
      <c r="D16" s="45"/>
      <c r="E16" s="45"/>
      <c r="F16" s="45"/>
      <c r="G16" s="45"/>
      <c r="H16" s="5"/>
      <c r="I16" s="5"/>
      <c r="J16" s="5"/>
      <c r="K16" s="5"/>
      <c r="L16" s="5"/>
    </row>
  </sheetData>
  <autoFilter ref="A4:U4">
    <sortState ref="A5:U12">
      <sortCondition descending="1" ref="K4"/>
    </sortState>
  </autoFilter>
  <mergeCells count="8">
    <mergeCell ref="A1:L1"/>
    <mergeCell ref="G2:J2"/>
    <mergeCell ref="C15:G15"/>
    <mergeCell ref="C16:G16"/>
    <mergeCell ref="C12:G12"/>
    <mergeCell ref="C13:G13"/>
    <mergeCell ref="C14:G14"/>
    <mergeCell ref="A2:F2"/>
  </mergeCells>
  <pageMargins left="0.31496062992125984" right="0.31496062992125984" top="0.74803149606299213" bottom="0.74803149606299213" header="0.31496062992125984" footer="0.31496062992125984"/>
  <pageSetup paperSize="9" scale="89" orientation="landscape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G15" sqref="G15"/>
    </sheetView>
  </sheetViews>
  <sheetFormatPr defaultRowHeight="15" x14ac:dyDescent="0.25"/>
  <cols>
    <col min="1" max="1" width="4" customWidth="1"/>
    <col min="2" max="2" width="5.5703125" customWidth="1"/>
    <col min="3" max="3" width="14" customWidth="1"/>
    <col min="4" max="4" width="9.7109375" customWidth="1"/>
    <col min="5" max="5" width="14.5703125" customWidth="1"/>
    <col min="6" max="6" width="11.85546875" customWidth="1"/>
    <col min="7" max="7" width="29.28515625" customWidth="1"/>
    <col min="8" max="8" width="7.85546875" customWidth="1"/>
    <col min="9" max="9" width="13.5703125" customWidth="1"/>
    <col min="10" max="10" width="8.42578125" style="3" customWidth="1"/>
    <col min="11" max="11" width="12.5703125" style="29" customWidth="1"/>
    <col min="12" max="12" width="16.28515625" customWidth="1"/>
    <col min="13" max="13" width="0.140625" customWidth="1"/>
  </cols>
  <sheetData>
    <row r="1" spans="1:13" ht="20.25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56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6">
        <v>220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35" t="s">
        <v>39</v>
      </c>
      <c r="C5" s="40" t="s">
        <v>63</v>
      </c>
      <c r="D5" s="40" t="s">
        <v>16</v>
      </c>
      <c r="E5" s="40" t="s">
        <v>32</v>
      </c>
      <c r="F5" s="37">
        <v>36946</v>
      </c>
      <c r="G5" s="16" t="s">
        <v>62</v>
      </c>
      <c r="H5" s="36">
        <v>11</v>
      </c>
      <c r="I5" s="39" t="s">
        <v>46</v>
      </c>
      <c r="J5" s="33" t="s">
        <v>69</v>
      </c>
      <c r="K5" s="34">
        <f t="shared" ref="K5:K6" si="0">J5/$K$2</f>
        <v>0.74545454545454548</v>
      </c>
      <c r="L5" s="18" t="s">
        <v>68</v>
      </c>
    </row>
    <row r="6" spans="1:13" x14ac:dyDescent="0.25">
      <c r="A6" s="13">
        <v>2</v>
      </c>
      <c r="B6" s="35" t="s">
        <v>57</v>
      </c>
      <c r="C6" s="38" t="s">
        <v>64</v>
      </c>
      <c r="D6" s="38" t="s">
        <v>65</v>
      </c>
      <c r="E6" s="38" t="s">
        <v>66</v>
      </c>
      <c r="F6" s="37">
        <v>36935</v>
      </c>
      <c r="G6" s="16" t="s">
        <v>62</v>
      </c>
      <c r="H6" s="36">
        <v>11</v>
      </c>
      <c r="I6" s="16" t="s">
        <v>37</v>
      </c>
      <c r="J6" s="33" t="s">
        <v>70</v>
      </c>
      <c r="K6" s="34">
        <f t="shared" si="0"/>
        <v>0.65454545454545454</v>
      </c>
      <c r="L6" s="18" t="s">
        <v>67</v>
      </c>
    </row>
    <row r="7" spans="1:13" ht="15.75" customHeight="1" x14ac:dyDescent="0.25">
      <c r="A7" s="13" t="s">
        <v>58</v>
      </c>
      <c r="B7" s="35" t="s">
        <v>58</v>
      </c>
      <c r="C7" s="38" t="s">
        <v>59</v>
      </c>
      <c r="D7" s="38" t="s">
        <v>58</v>
      </c>
      <c r="E7" s="38" t="s">
        <v>58</v>
      </c>
      <c r="F7" s="37" t="s">
        <v>58</v>
      </c>
      <c r="G7" s="16" t="s">
        <v>58</v>
      </c>
      <c r="H7" s="36" t="s">
        <v>58</v>
      </c>
      <c r="I7" s="16" t="s">
        <v>58</v>
      </c>
      <c r="J7" s="17" t="s">
        <v>58</v>
      </c>
      <c r="K7" s="34" t="s">
        <v>58</v>
      </c>
      <c r="L7" s="18" t="s">
        <v>58</v>
      </c>
    </row>
    <row r="8" spans="1:13" x14ac:dyDescent="0.25">
      <c r="A8" s="5"/>
      <c r="B8" s="5"/>
      <c r="C8" s="45"/>
      <c r="D8" s="45"/>
      <c r="E8" s="45"/>
      <c r="F8" s="45"/>
      <c r="G8" s="45"/>
      <c r="H8" s="5"/>
      <c r="I8" s="5"/>
      <c r="J8" s="22"/>
      <c r="K8" s="28"/>
      <c r="L8" s="5"/>
    </row>
    <row r="9" spans="1:13" x14ac:dyDescent="0.25">
      <c r="A9" s="5"/>
      <c r="B9" s="5"/>
      <c r="C9" s="45" t="s">
        <v>60</v>
      </c>
      <c r="D9" s="45"/>
      <c r="E9" s="45"/>
      <c r="F9" s="45"/>
      <c r="G9" s="45"/>
      <c r="H9" s="5"/>
      <c r="I9" s="5"/>
      <c r="J9" s="22"/>
      <c r="K9" s="28"/>
      <c r="L9" s="5"/>
    </row>
    <row r="10" spans="1:13" x14ac:dyDescent="0.25">
      <c r="A10" s="5"/>
      <c r="B10" s="5"/>
      <c r="C10" s="45" t="s">
        <v>61</v>
      </c>
      <c r="D10" s="45"/>
      <c r="E10" s="45"/>
      <c r="F10" s="45"/>
      <c r="G10" s="45"/>
      <c r="H10" s="5"/>
      <c r="I10" s="5"/>
      <c r="J10" s="22"/>
      <c r="K10" s="28"/>
      <c r="L10" s="5"/>
    </row>
    <row r="11" spans="1:13" x14ac:dyDescent="0.25">
      <c r="A11" s="5"/>
      <c r="B11" s="5"/>
      <c r="C11" s="45" t="s">
        <v>71</v>
      </c>
      <c r="D11" s="45"/>
      <c r="E11" s="45"/>
      <c r="F11" s="45"/>
      <c r="G11" s="45"/>
      <c r="H11" s="5"/>
      <c r="I11" s="5"/>
      <c r="J11" s="22"/>
      <c r="K11" s="28"/>
      <c r="L11" s="5"/>
    </row>
    <row r="12" spans="1:13" x14ac:dyDescent="0.25">
      <c r="A12" s="5"/>
      <c r="B12" s="5"/>
      <c r="C12" s="45"/>
      <c r="D12" s="45"/>
      <c r="E12" s="45"/>
      <c r="F12" s="45"/>
      <c r="G12" s="45"/>
      <c r="H12" s="5"/>
      <c r="I12" s="5"/>
      <c r="J12" s="22"/>
      <c r="K12" s="28"/>
      <c r="L12" s="5"/>
    </row>
  </sheetData>
  <mergeCells count="8">
    <mergeCell ref="C11:G11"/>
    <mergeCell ref="C12:G12"/>
    <mergeCell ref="A1:L1"/>
    <mergeCell ref="G2:J2"/>
    <mergeCell ref="C8:G8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2018-11-08T12:21:18Z</dcterms:modified>
</cp:coreProperties>
</file>